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s-nag\Desktop\経営セミナー\0.ZOOM研修\"/>
    </mc:Choice>
  </mc:AlternateContent>
  <xr:revisionPtr revIDLastSave="0" documentId="13_ncr:1_{7D02E88B-FDFC-4FBC-AF22-C19A341F07AA}" xr6:coauthVersionLast="45" xr6:coauthVersionMax="45" xr10:uidLastSave="{00000000-0000-0000-0000-000000000000}"/>
  <bookViews>
    <workbookView xWindow="3540" yWindow="12" windowWidth="17232" windowHeight="12252" xr2:uid="{00000000-000D-0000-FFFF-FFFF00000000}"/>
  </bookViews>
  <sheets>
    <sheet name="解説" sheetId="19" r:id="rId1"/>
  </sheets>
  <definedNames>
    <definedName name="_xlnm.Print_Area" localSheetId="0">解説!$A$1:$I$142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9" l="1"/>
  <c r="L26" i="19"/>
  <c r="L27" i="19"/>
  <c r="L28" i="19"/>
  <c r="L29" i="19"/>
  <c r="L30" i="19"/>
  <c r="L31" i="19"/>
  <c r="L32" i="19"/>
  <c r="L25" i="19"/>
  <c r="D21" i="19"/>
  <c r="D22" i="19"/>
  <c r="L33" i="19"/>
  <c r="B49" i="19"/>
  <c r="D59" i="19"/>
  <c r="D55" i="19"/>
  <c r="D56" i="19"/>
  <c r="D52" i="19"/>
  <c r="D53" i="19"/>
  <c r="D54" i="19"/>
  <c r="D57" i="19"/>
  <c r="D51" i="19"/>
  <c r="D58" i="19"/>
  <c r="D49" i="19"/>
</calcChain>
</file>

<file path=xl/sharedStrings.xml><?xml version="1.0" encoding="utf-8"?>
<sst xmlns="http://schemas.openxmlformats.org/spreadsheetml/2006/main" count="150" uniqueCount="144">
  <si>
    <t>（株）一光社プロ　長山伸作</t>
    <rPh sb="0" eb="3">
      <t>カブ</t>
    </rPh>
    <rPh sb="3" eb="8">
      <t>イッコウシャ</t>
    </rPh>
    <phoneticPr fontId="6"/>
  </si>
  <si>
    <t>生産性の種類は投入要素の視点から、労働生産性と資本生産性の二つがあります。</t>
    <rPh sb="0" eb="3">
      <t>セイサンセイ</t>
    </rPh>
    <rPh sb="4" eb="6">
      <t>シュルイ</t>
    </rPh>
    <rPh sb="7" eb="9">
      <t>トウニュウ</t>
    </rPh>
    <rPh sb="9" eb="11">
      <t>ヨウソ</t>
    </rPh>
    <rPh sb="12" eb="14">
      <t>シテン</t>
    </rPh>
    <rPh sb="17" eb="19">
      <t>ロウドウ</t>
    </rPh>
    <rPh sb="19" eb="22">
      <t>セイサンセイ</t>
    </rPh>
    <rPh sb="23" eb="25">
      <t>シホン</t>
    </rPh>
    <rPh sb="25" eb="28">
      <t>セイサンセイ</t>
    </rPh>
    <rPh sb="29" eb="30">
      <t>フタ</t>
    </rPh>
    <phoneticPr fontId="2"/>
  </si>
  <si>
    <t>日本では長時間労働が問題なので、付加価値を指標にした労働生産性について考えていきます。</t>
    <rPh sb="0" eb="2">
      <t>ニホン</t>
    </rPh>
    <rPh sb="4" eb="7">
      <t>チョウジカン</t>
    </rPh>
    <rPh sb="7" eb="9">
      <t>ロウドウ</t>
    </rPh>
    <rPh sb="10" eb="12">
      <t>モンダイ</t>
    </rPh>
    <rPh sb="16" eb="18">
      <t>フカ</t>
    </rPh>
    <rPh sb="18" eb="20">
      <t>カチ</t>
    </rPh>
    <rPh sb="21" eb="23">
      <t>シヒョウ</t>
    </rPh>
    <rPh sb="26" eb="28">
      <t>ロウドウ</t>
    </rPh>
    <rPh sb="28" eb="31">
      <t>セイサンセイ</t>
    </rPh>
    <rPh sb="35" eb="36">
      <t>カンガ</t>
    </rPh>
    <phoneticPr fontId="2"/>
  </si>
  <si>
    <t>生産性とは、企業が産出するモノやサービスの付加価値の高さを評価する指標です。</t>
    <rPh sb="0" eb="3">
      <t>セイサンセイ</t>
    </rPh>
    <rPh sb="6" eb="8">
      <t>キギョウ</t>
    </rPh>
    <rPh sb="9" eb="11">
      <t>サンシュツ</t>
    </rPh>
    <rPh sb="21" eb="23">
      <t>フカ</t>
    </rPh>
    <rPh sb="23" eb="25">
      <t>カチ</t>
    </rPh>
    <rPh sb="26" eb="27">
      <t>タカ</t>
    </rPh>
    <rPh sb="29" eb="31">
      <t>ヒョウカ</t>
    </rPh>
    <rPh sb="33" eb="35">
      <t>シヒョウ</t>
    </rPh>
    <phoneticPr fontId="2"/>
  </si>
  <si>
    <t>１人当り労働生産性は正規労働者、非正規パート労働者も含むため、評価の精度が曖昧になります。</t>
    <rPh sb="0" eb="2">
      <t>ヒトリ</t>
    </rPh>
    <rPh sb="2" eb="3">
      <t>アタ</t>
    </rPh>
    <rPh sb="4" eb="6">
      <t>ロウドウ</t>
    </rPh>
    <rPh sb="6" eb="9">
      <t>セイサンセイ</t>
    </rPh>
    <rPh sb="10" eb="12">
      <t>セイキ</t>
    </rPh>
    <rPh sb="12" eb="15">
      <t>ロウドウシャ</t>
    </rPh>
    <rPh sb="16" eb="17">
      <t>ヒ</t>
    </rPh>
    <rPh sb="17" eb="19">
      <t>セイキ</t>
    </rPh>
    <rPh sb="22" eb="25">
      <t>ロウドウシャ</t>
    </rPh>
    <rPh sb="26" eb="27">
      <t>フク</t>
    </rPh>
    <rPh sb="31" eb="33">
      <t>ヒョウカ</t>
    </rPh>
    <rPh sb="34" eb="36">
      <t>セイド</t>
    </rPh>
    <rPh sb="37" eb="39">
      <t>アイマイ</t>
    </rPh>
    <phoneticPr fontId="2"/>
  </si>
  <si>
    <t>1. 時間当り労働生産性の計算</t>
    <rPh sb="3" eb="5">
      <t>ジカン</t>
    </rPh>
    <rPh sb="5" eb="6">
      <t>アタ</t>
    </rPh>
    <rPh sb="7" eb="9">
      <t>ロウドウ</t>
    </rPh>
    <rPh sb="9" eb="12">
      <t>セイサンセイ</t>
    </rPh>
    <rPh sb="13" eb="15">
      <t>ケイサン</t>
    </rPh>
    <phoneticPr fontId="2"/>
  </si>
  <si>
    <t>売上高</t>
    <rPh sb="0" eb="2">
      <t>ウリアゲ</t>
    </rPh>
    <rPh sb="2" eb="3">
      <t>ダカ</t>
    </rPh>
    <phoneticPr fontId="2"/>
  </si>
  <si>
    <t>外注仕入</t>
    <rPh sb="0" eb="2">
      <t>ガイチュウ</t>
    </rPh>
    <rPh sb="2" eb="4">
      <t>シイレ</t>
    </rPh>
    <phoneticPr fontId="2"/>
  </si>
  <si>
    <t>付加価値額</t>
    <rPh sb="0" eb="2">
      <t>フカ</t>
    </rPh>
    <rPh sb="2" eb="4">
      <t>カチ</t>
    </rPh>
    <rPh sb="4" eb="5">
      <t>ガク</t>
    </rPh>
    <phoneticPr fontId="2"/>
  </si>
  <si>
    <t>労働時間</t>
    <rPh sb="0" eb="2">
      <t>ロウドウ</t>
    </rPh>
    <rPh sb="2" eb="4">
      <t>ジカン</t>
    </rPh>
    <phoneticPr fontId="2"/>
  </si>
  <si>
    <t>円</t>
    <rPh sb="0" eb="1">
      <t>エン</t>
    </rPh>
    <phoneticPr fontId="2"/>
  </si>
  <si>
    <t>時間</t>
    <rPh sb="0" eb="2">
      <t>ジカン</t>
    </rPh>
    <phoneticPr fontId="2"/>
  </si>
  <si>
    <t>変動費の原材料・部品・商品仕入と外注工賃など</t>
    <rPh sb="0" eb="2">
      <t>ヘンドウ</t>
    </rPh>
    <rPh sb="2" eb="3">
      <t>ヒ</t>
    </rPh>
    <rPh sb="4" eb="7">
      <t>ゲンザイリョウ</t>
    </rPh>
    <rPh sb="8" eb="10">
      <t>ブヒン</t>
    </rPh>
    <rPh sb="11" eb="13">
      <t>ショウヒン</t>
    </rPh>
    <rPh sb="13" eb="15">
      <t>シイレ</t>
    </rPh>
    <rPh sb="16" eb="18">
      <t>ガイチュウ</t>
    </rPh>
    <rPh sb="18" eb="20">
      <t>コウチン</t>
    </rPh>
    <phoneticPr fontId="2"/>
  </si>
  <si>
    <t>労働者数×年間労働時間</t>
    <rPh sb="0" eb="3">
      <t>ロウドウシャ</t>
    </rPh>
    <rPh sb="3" eb="4">
      <t>スウ</t>
    </rPh>
    <rPh sb="5" eb="7">
      <t>ネンカン</t>
    </rPh>
    <rPh sb="7" eb="9">
      <t>ロウドウ</t>
    </rPh>
    <rPh sb="9" eb="11">
      <t>ジカン</t>
    </rPh>
    <phoneticPr fontId="2"/>
  </si>
  <si>
    <t>A</t>
    <phoneticPr fontId="2"/>
  </si>
  <si>
    <t>B</t>
    <phoneticPr fontId="2"/>
  </si>
  <si>
    <t>C</t>
    <phoneticPr fontId="2"/>
  </si>
  <si>
    <t>D</t>
    <phoneticPr fontId="2"/>
  </si>
  <si>
    <t>時間当り労働生産性</t>
    <rPh sb="0" eb="2">
      <t>ジカン</t>
    </rPh>
    <rPh sb="2" eb="3">
      <t>アタ</t>
    </rPh>
    <rPh sb="4" eb="6">
      <t>ロウドウ</t>
    </rPh>
    <rPh sb="6" eb="9">
      <t>セイサンセイ</t>
    </rPh>
    <phoneticPr fontId="2"/>
  </si>
  <si>
    <r>
      <rPr>
        <sz val="9"/>
        <color rgb="FFFF0000"/>
        <rFont val="ＭＳ Ｐゴシック"/>
        <family val="3"/>
        <charset val="128"/>
        <scheme val="minor"/>
      </rPr>
      <t>↑</t>
    </r>
    <r>
      <rPr>
        <sz val="9"/>
        <color theme="1"/>
        <rFont val="ＭＳ Ｐゴシック"/>
        <family val="2"/>
        <charset val="128"/>
        <scheme val="minor"/>
      </rPr>
      <t>(参考)所定労働時間＝週40h×年52週＝2080h</t>
    </r>
    <rPh sb="2" eb="4">
      <t>サンコウ</t>
    </rPh>
    <rPh sb="5" eb="7">
      <t>ショテイ</t>
    </rPh>
    <rPh sb="7" eb="9">
      <t>ロウドウ</t>
    </rPh>
    <rPh sb="9" eb="11">
      <t>ジカン</t>
    </rPh>
    <rPh sb="12" eb="13">
      <t>シュウ</t>
    </rPh>
    <rPh sb="17" eb="18">
      <t>ネン</t>
    </rPh>
    <rPh sb="20" eb="21">
      <t>シュウ</t>
    </rPh>
    <phoneticPr fontId="2"/>
  </si>
  <si>
    <t>円　=A-B</t>
    <rPh sb="0" eb="1">
      <t>エン</t>
    </rPh>
    <phoneticPr fontId="2"/>
  </si>
  <si>
    <t>円　=D÷C</t>
    <rPh sb="0" eb="1">
      <t>エン</t>
    </rPh>
    <phoneticPr fontId="2"/>
  </si>
  <si>
    <t>注意）橙色セルには計算式アリ</t>
    <rPh sb="0" eb="2">
      <t>チュウイ</t>
    </rPh>
    <rPh sb="3" eb="5">
      <t>ダイダイイロ</t>
    </rPh>
    <rPh sb="9" eb="12">
      <t>ケイサンシキ</t>
    </rPh>
    <phoneticPr fontId="2"/>
  </si>
  <si>
    <t>OECD加盟国労働生産性順位</t>
    <rPh sb="4" eb="7">
      <t>カメイコク</t>
    </rPh>
    <rPh sb="7" eb="9">
      <t>ロウドウ</t>
    </rPh>
    <rPh sb="9" eb="12">
      <t>セイサンセイ</t>
    </rPh>
    <rPh sb="12" eb="14">
      <t>ジュンイ</t>
    </rPh>
    <phoneticPr fontId="2"/>
  </si>
  <si>
    <t>2018年、日本生産性本部データ</t>
    <rPh sb="4" eb="5">
      <t>ネン</t>
    </rPh>
    <rPh sb="6" eb="8">
      <t>ニホン</t>
    </rPh>
    <rPh sb="8" eb="11">
      <t>セイサンセイ</t>
    </rPh>
    <rPh sb="11" eb="13">
      <t>ホンブ</t>
    </rPh>
    <phoneticPr fontId="2"/>
  </si>
  <si>
    <t>1位　アイルランド</t>
    <rPh sb="1" eb="2">
      <t>イ</t>
    </rPh>
    <phoneticPr fontId="2"/>
  </si>
  <si>
    <t>6位　アメリカ</t>
    <rPh sb="1" eb="2">
      <t>イ</t>
    </rPh>
    <phoneticPr fontId="2"/>
  </si>
  <si>
    <t>8位　ドイツ</t>
    <rPh sb="1" eb="2">
      <t>イ</t>
    </rPh>
    <phoneticPr fontId="2"/>
  </si>
  <si>
    <t>11位　フランス</t>
    <rPh sb="2" eb="3">
      <t>イ</t>
    </rPh>
    <phoneticPr fontId="2"/>
  </si>
  <si>
    <t>16位　イギリス</t>
    <rPh sb="2" eb="3">
      <t>イ</t>
    </rPh>
    <phoneticPr fontId="2"/>
  </si>
  <si>
    <t>17位　イタリア</t>
    <rPh sb="2" eb="3">
      <t>イ</t>
    </rPh>
    <phoneticPr fontId="2"/>
  </si>
  <si>
    <t>18位　カナダ</t>
    <rPh sb="2" eb="3">
      <t>イ</t>
    </rPh>
    <phoneticPr fontId="2"/>
  </si>
  <si>
    <t>21位　日本</t>
    <rPh sb="2" eb="3">
      <t>イ</t>
    </rPh>
    <rPh sb="4" eb="6">
      <t>ニホン</t>
    </rPh>
    <phoneticPr fontId="2"/>
  </si>
  <si>
    <t>貴社</t>
    <rPh sb="0" eb="2">
      <t>キシャ</t>
    </rPh>
    <phoneticPr fontId="2"/>
  </si>
  <si>
    <t>１ドル</t>
    <phoneticPr fontId="2"/>
  </si>
  <si>
    <t>残念ながら、日本はOECD加盟諸国36ヶ国中、21位に甘んじています。</t>
    <rPh sb="0" eb="2">
      <t>ザンネン</t>
    </rPh>
    <rPh sb="6" eb="8">
      <t>ニホン</t>
    </rPh>
    <rPh sb="13" eb="15">
      <t>カメイ</t>
    </rPh>
    <rPh sb="15" eb="17">
      <t>ショコク</t>
    </rPh>
    <rPh sb="20" eb="21">
      <t>コク</t>
    </rPh>
    <rPh sb="21" eb="22">
      <t>チュウ</t>
    </rPh>
    <rPh sb="25" eb="26">
      <t>イ</t>
    </rPh>
    <rPh sb="27" eb="28">
      <t>アマ</t>
    </rPh>
    <phoneticPr fontId="2"/>
  </si>
  <si>
    <t>先進七ヶ国中では最下位であり、平均値に追い着くためには、150%の向上が求められます。</t>
    <rPh sb="0" eb="2">
      <t>センシン</t>
    </rPh>
    <rPh sb="2" eb="5">
      <t>ナナカコク</t>
    </rPh>
    <rPh sb="5" eb="6">
      <t>チュウ</t>
    </rPh>
    <rPh sb="8" eb="11">
      <t>サイカイ</t>
    </rPh>
    <rPh sb="15" eb="18">
      <t>ヘイキンチ</t>
    </rPh>
    <rPh sb="19" eb="20">
      <t>オ</t>
    </rPh>
    <rPh sb="21" eb="22">
      <t>ツ</t>
    </rPh>
    <rPh sb="33" eb="35">
      <t>コウジョウ</t>
    </rPh>
    <rPh sb="36" eb="37">
      <t>モト</t>
    </rPh>
    <phoneticPr fontId="2"/>
  </si>
  <si>
    <t>バブル崩壊、リーマンショックの空白の30年で停滞した日本と他国の順調な成長率で格差が広がった。</t>
    <rPh sb="3" eb="5">
      <t>ホウカイ</t>
    </rPh>
    <rPh sb="15" eb="17">
      <t>クウハク</t>
    </rPh>
    <rPh sb="20" eb="21">
      <t>ネン</t>
    </rPh>
    <rPh sb="22" eb="24">
      <t>テイタイ</t>
    </rPh>
    <rPh sb="26" eb="28">
      <t>ニホン</t>
    </rPh>
    <rPh sb="29" eb="31">
      <t>タコク</t>
    </rPh>
    <rPh sb="32" eb="34">
      <t>ジュンチョウ</t>
    </rPh>
    <rPh sb="35" eb="38">
      <t>セイチョウリツ</t>
    </rPh>
    <rPh sb="39" eb="41">
      <t>カクサ</t>
    </rPh>
    <rPh sb="42" eb="43">
      <t>ヒロ</t>
    </rPh>
    <phoneticPr fontId="2"/>
  </si>
  <si>
    <t>24時間営業、ジャストイン納期など過剰サービス、過剰品質がムダな労働時間を増やしている。</t>
    <rPh sb="2" eb="4">
      <t>ジカン</t>
    </rPh>
    <rPh sb="4" eb="6">
      <t>エイギョウ</t>
    </rPh>
    <rPh sb="13" eb="15">
      <t>ノウキ</t>
    </rPh>
    <rPh sb="17" eb="19">
      <t>カジョウ</t>
    </rPh>
    <rPh sb="24" eb="26">
      <t>カジョウ</t>
    </rPh>
    <rPh sb="26" eb="28">
      <t>ヒンシツ</t>
    </rPh>
    <rPh sb="32" eb="34">
      <t>ロウドウ</t>
    </rPh>
    <rPh sb="34" eb="36">
      <t>ジカン</t>
    </rPh>
    <rPh sb="37" eb="38">
      <t>フ</t>
    </rPh>
    <phoneticPr fontId="2"/>
  </si>
  <si>
    <t>良かれと思って働き続けても、社員満足度を高める待遇改善は進まず、モチベーションが低下している。</t>
    <rPh sb="0" eb="1">
      <t>ヨ</t>
    </rPh>
    <rPh sb="4" eb="5">
      <t>オモ</t>
    </rPh>
    <rPh sb="7" eb="8">
      <t>ハタラ</t>
    </rPh>
    <rPh sb="9" eb="10">
      <t>ツヅ</t>
    </rPh>
    <rPh sb="14" eb="16">
      <t>シャイン</t>
    </rPh>
    <rPh sb="16" eb="19">
      <t>マンゾクド</t>
    </rPh>
    <rPh sb="20" eb="21">
      <t>タカ</t>
    </rPh>
    <rPh sb="23" eb="25">
      <t>タイグウ</t>
    </rPh>
    <rPh sb="25" eb="27">
      <t>カイゼン</t>
    </rPh>
    <rPh sb="28" eb="29">
      <t>スス</t>
    </rPh>
    <rPh sb="40" eb="42">
      <t>テイカ</t>
    </rPh>
    <phoneticPr fontId="2"/>
  </si>
  <si>
    <t>日本人は真面目といわれるが、時間観念に合理性を欠き、長時間労働への是正考察力が甘く低い。</t>
    <rPh sb="0" eb="3">
      <t>ニホンジン</t>
    </rPh>
    <rPh sb="4" eb="7">
      <t>マジメ</t>
    </rPh>
    <rPh sb="14" eb="16">
      <t>ジカン</t>
    </rPh>
    <rPh sb="16" eb="18">
      <t>カンネン</t>
    </rPh>
    <rPh sb="19" eb="22">
      <t>ゴウリセイ</t>
    </rPh>
    <rPh sb="23" eb="24">
      <t>カ</t>
    </rPh>
    <rPh sb="26" eb="29">
      <t>チョウジカン</t>
    </rPh>
    <rPh sb="29" eb="31">
      <t>ロウドウ</t>
    </rPh>
    <rPh sb="33" eb="35">
      <t>ゼセイ</t>
    </rPh>
    <rPh sb="35" eb="37">
      <t>コウサツ</t>
    </rPh>
    <rPh sb="37" eb="38">
      <t>リョク</t>
    </rPh>
    <rPh sb="39" eb="40">
      <t>アマ</t>
    </rPh>
    <rPh sb="41" eb="42">
      <t>ヒク</t>
    </rPh>
    <phoneticPr fontId="2"/>
  </si>
  <si>
    <t>3. コロナショックの今をチャンスに、生産性向上戦略を実行に移す</t>
    <rPh sb="11" eb="12">
      <t>イマ</t>
    </rPh>
    <rPh sb="19" eb="22">
      <t>セイサンセイ</t>
    </rPh>
    <rPh sb="22" eb="24">
      <t>コウジョウ</t>
    </rPh>
    <rPh sb="24" eb="26">
      <t>センリャク</t>
    </rPh>
    <rPh sb="27" eb="29">
      <t>ジッコウ</t>
    </rPh>
    <rPh sb="30" eb="31">
      <t>ウツ</t>
    </rPh>
    <phoneticPr fontId="2"/>
  </si>
  <si>
    <t>増加率</t>
    <rPh sb="0" eb="2">
      <t>ゾウカ</t>
    </rPh>
    <rPh sb="2" eb="3">
      <t>リツ</t>
    </rPh>
    <phoneticPr fontId="2"/>
  </si>
  <si>
    <t>短縮率</t>
    <rPh sb="0" eb="2">
      <t>タンシュク</t>
    </rPh>
    <rPh sb="2" eb="3">
      <t>リツ</t>
    </rPh>
    <phoneticPr fontId="2"/>
  </si>
  <si>
    <t>←1.項で入力した指標内容</t>
    <rPh sb="3" eb="4">
      <t>コウ</t>
    </rPh>
    <rPh sb="5" eb="7">
      <t>ニュウリョク</t>
    </rPh>
    <rPh sb="9" eb="11">
      <t>シヒョウ</t>
    </rPh>
    <rPh sb="11" eb="13">
      <t>ナイヨウ</t>
    </rPh>
    <phoneticPr fontId="2"/>
  </si>
  <si>
    <t>←生産性は、時間当り労働生産性</t>
    <rPh sb="1" eb="4">
      <t>セイサンセイ</t>
    </rPh>
    <rPh sb="6" eb="8">
      <t>ジカン</t>
    </rPh>
    <rPh sb="8" eb="9">
      <t>アタ</t>
    </rPh>
    <rPh sb="10" eb="12">
      <t>ロウドウ</t>
    </rPh>
    <rPh sb="12" eb="15">
      <t>セイサンセイ</t>
    </rPh>
    <phoneticPr fontId="2"/>
  </si>
  <si>
    <r>
      <t>付加価値額増加率20%、労働時間短縮率20%で、時間当り労働生産性は、</t>
    </r>
    <r>
      <rPr>
        <b/>
        <sz val="10"/>
        <color rgb="FFFF0000"/>
        <rFont val="ＭＳ Ｐゴシック"/>
        <family val="3"/>
        <charset val="128"/>
        <scheme val="minor"/>
      </rPr>
      <t>150%</t>
    </r>
    <r>
      <rPr>
        <sz val="10"/>
        <rFont val="ＭＳ Ｐゴシック"/>
        <family val="3"/>
        <charset val="128"/>
        <scheme val="minor"/>
      </rPr>
      <t>を達成できます。</t>
    </r>
    <rPh sb="0" eb="2">
      <t>フカ</t>
    </rPh>
    <rPh sb="2" eb="4">
      <t>カチ</t>
    </rPh>
    <rPh sb="4" eb="5">
      <t>ガク</t>
    </rPh>
    <rPh sb="5" eb="7">
      <t>ゾウカ</t>
    </rPh>
    <rPh sb="7" eb="8">
      <t>リツ</t>
    </rPh>
    <rPh sb="12" eb="14">
      <t>ロウドウ</t>
    </rPh>
    <rPh sb="14" eb="16">
      <t>ジカン</t>
    </rPh>
    <rPh sb="16" eb="18">
      <t>タンシュク</t>
    </rPh>
    <rPh sb="18" eb="19">
      <t>リツ</t>
    </rPh>
    <rPh sb="24" eb="26">
      <t>ジカン</t>
    </rPh>
    <rPh sb="26" eb="27">
      <t>アタ</t>
    </rPh>
    <rPh sb="28" eb="30">
      <t>ロウドウ</t>
    </rPh>
    <rPh sb="30" eb="33">
      <t>セイサンセイ</t>
    </rPh>
    <rPh sb="40" eb="42">
      <t>タッセイ</t>
    </rPh>
    <phoneticPr fontId="2"/>
  </si>
  <si>
    <r>
      <t xml:space="preserve">時間当り労働生産性 </t>
    </r>
    <r>
      <rPr>
        <b/>
        <sz val="10"/>
        <color rgb="FFFF0000"/>
        <rFont val="ＭＳ Ｐゴシック"/>
        <family val="3"/>
        <charset val="128"/>
        <scheme val="minor"/>
      </rPr>
      <t>7,500円</t>
    </r>
    <r>
      <rPr>
        <sz val="10"/>
        <rFont val="ＭＳ Ｐゴシック"/>
        <family val="3"/>
        <charset val="128"/>
        <scheme val="minor"/>
      </rPr>
      <t>は、先進七ヵ国の平均値です。日本再興のための目標値にして下さい。</t>
    </r>
    <rPh sb="0" eb="2">
      <t>ジカン</t>
    </rPh>
    <rPh sb="2" eb="3">
      <t>アタ</t>
    </rPh>
    <rPh sb="4" eb="6">
      <t>ロウドウ</t>
    </rPh>
    <rPh sb="6" eb="9">
      <t>セイサンセイ</t>
    </rPh>
    <rPh sb="15" eb="16">
      <t>エン</t>
    </rPh>
    <rPh sb="18" eb="20">
      <t>センシン</t>
    </rPh>
    <rPh sb="20" eb="23">
      <t>ナナカコク</t>
    </rPh>
    <rPh sb="24" eb="27">
      <t>ヘイキンチ</t>
    </rPh>
    <rPh sb="30" eb="32">
      <t>ニホン</t>
    </rPh>
    <rPh sb="32" eb="34">
      <t>サイコウ</t>
    </rPh>
    <rPh sb="38" eb="40">
      <t>モクヒョウ</t>
    </rPh>
    <rPh sb="40" eb="41">
      <t>チ</t>
    </rPh>
    <rPh sb="44" eb="45">
      <t>クダ</t>
    </rPh>
    <phoneticPr fontId="2"/>
  </si>
  <si>
    <t>4. 時間当り労働生産性を確実に高める策</t>
    <rPh sb="3" eb="5">
      <t>ジカン</t>
    </rPh>
    <rPh sb="5" eb="6">
      <t>アタ</t>
    </rPh>
    <rPh sb="7" eb="9">
      <t>ロウドウ</t>
    </rPh>
    <rPh sb="9" eb="12">
      <t>セイサンセイ</t>
    </rPh>
    <rPh sb="13" eb="15">
      <t>カクジツ</t>
    </rPh>
    <rPh sb="16" eb="17">
      <t>タカ</t>
    </rPh>
    <rPh sb="19" eb="20">
      <t>サク</t>
    </rPh>
    <phoneticPr fontId="2"/>
  </si>
  <si>
    <t>売上高をアップさせる</t>
    <rPh sb="0" eb="2">
      <t>ウリアゲ</t>
    </rPh>
    <rPh sb="2" eb="3">
      <t>ダカ</t>
    </rPh>
    <phoneticPr fontId="2"/>
  </si>
  <si>
    <t>A. 付加価値額向上策　（付加価値額＝売上高－外注仕入）　外注仕入は原材料部品商品仕入と外注費</t>
    <rPh sb="3" eb="5">
      <t>フカ</t>
    </rPh>
    <rPh sb="5" eb="7">
      <t>カチ</t>
    </rPh>
    <rPh sb="7" eb="8">
      <t>ガク</t>
    </rPh>
    <rPh sb="8" eb="10">
      <t>コウジョウ</t>
    </rPh>
    <rPh sb="10" eb="11">
      <t>サク</t>
    </rPh>
    <rPh sb="13" eb="15">
      <t>フカ</t>
    </rPh>
    <rPh sb="15" eb="17">
      <t>カチ</t>
    </rPh>
    <rPh sb="17" eb="18">
      <t>ガク</t>
    </rPh>
    <rPh sb="19" eb="21">
      <t>ウリアゲ</t>
    </rPh>
    <rPh sb="21" eb="22">
      <t>ダカ</t>
    </rPh>
    <rPh sb="23" eb="25">
      <t>ガイチュウ</t>
    </rPh>
    <rPh sb="25" eb="27">
      <t>シイレ</t>
    </rPh>
    <rPh sb="29" eb="31">
      <t>ガイチュウ</t>
    </rPh>
    <rPh sb="31" eb="33">
      <t>シイレ</t>
    </rPh>
    <rPh sb="34" eb="37">
      <t>ゲンザイリョウ</t>
    </rPh>
    <rPh sb="37" eb="39">
      <t>ブヒン</t>
    </rPh>
    <rPh sb="39" eb="41">
      <t>ショウヒン</t>
    </rPh>
    <rPh sb="41" eb="43">
      <t>シイレ</t>
    </rPh>
    <rPh sb="44" eb="46">
      <t>ガイチュウ</t>
    </rPh>
    <rPh sb="46" eb="47">
      <t>ヒ</t>
    </rPh>
    <phoneticPr fontId="2"/>
  </si>
  <si>
    <t>外注仕入を圧縮する</t>
    <rPh sb="0" eb="2">
      <t>ガイチュウ</t>
    </rPh>
    <rPh sb="2" eb="4">
      <t>シイレ</t>
    </rPh>
    <rPh sb="5" eb="7">
      <t>アッシュク</t>
    </rPh>
    <phoneticPr fontId="2"/>
  </si>
  <si>
    <r>
      <t>直近の決算書（損益計算書）を見て</t>
    </r>
    <r>
      <rPr>
        <b/>
        <sz val="10"/>
        <color rgb="FFFF0000"/>
        <rFont val="ＭＳ Ｐゴシック"/>
        <family val="3"/>
        <charset val="128"/>
        <scheme val="minor"/>
      </rPr>
      <t>↓</t>
    </r>
    <r>
      <rPr>
        <sz val="10"/>
        <rFont val="ＭＳ Ｐゴシック"/>
        <family val="3"/>
        <charset val="128"/>
        <scheme val="minor"/>
      </rPr>
      <t>太枠セルに上書き入力して下さい</t>
    </r>
    <rPh sb="0" eb="2">
      <t>チョッキン</t>
    </rPh>
    <rPh sb="3" eb="6">
      <t>ケッサンショ</t>
    </rPh>
    <rPh sb="7" eb="9">
      <t>ソンエキ</t>
    </rPh>
    <rPh sb="9" eb="12">
      <t>ケイサンショ</t>
    </rPh>
    <rPh sb="14" eb="15">
      <t>ミ</t>
    </rPh>
    <rPh sb="17" eb="19">
      <t>フトワク</t>
    </rPh>
    <rPh sb="22" eb="24">
      <t>ウワガ</t>
    </rPh>
    <rPh sb="25" eb="27">
      <t>ニュウリョク</t>
    </rPh>
    <rPh sb="29" eb="30">
      <t>クダ</t>
    </rPh>
    <phoneticPr fontId="2"/>
  </si>
  <si>
    <t>生産性(円)</t>
    <rPh sb="0" eb="3">
      <t>セイサンセイ</t>
    </rPh>
    <rPh sb="4" eb="5">
      <t>エン</t>
    </rPh>
    <phoneticPr fontId="2"/>
  </si>
  <si>
    <t>客単価アップ、リピート率アップ、新規顧客獲得、新商品投入</t>
    <rPh sb="0" eb="1">
      <t>キャク</t>
    </rPh>
    <rPh sb="1" eb="3">
      <t>タンカ</t>
    </rPh>
    <rPh sb="11" eb="12">
      <t>リツ</t>
    </rPh>
    <rPh sb="16" eb="18">
      <t>シンキ</t>
    </rPh>
    <rPh sb="18" eb="20">
      <t>コキャク</t>
    </rPh>
    <rPh sb="20" eb="22">
      <t>カクトク</t>
    </rPh>
    <rPh sb="23" eb="26">
      <t>シンショウヒン</t>
    </rPh>
    <rPh sb="26" eb="28">
      <t>トウニュウ</t>
    </rPh>
    <phoneticPr fontId="2"/>
  </si>
  <si>
    <t>在庫管理の適正化</t>
    <rPh sb="0" eb="2">
      <t>ザイコ</t>
    </rPh>
    <rPh sb="2" eb="4">
      <t>カンリ</t>
    </rPh>
    <rPh sb="5" eb="8">
      <t>テキセイカ</t>
    </rPh>
    <phoneticPr fontId="2"/>
  </si>
  <si>
    <t>専門技術力の向上</t>
    <rPh sb="0" eb="2">
      <t>センモン</t>
    </rPh>
    <rPh sb="2" eb="4">
      <t>ギジュツ</t>
    </rPh>
    <rPh sb="4" eb="5">
      <t>リョク</t>
    </rPh>
    <rPh sb="6" eb="8">
      <t>コウジョウ</t>
    </rPh>
    <phoneticPr fontId="2"/>
  </si>
  <si>
    <t>計画的な設備投資</t>
    <rPh sb="0" eb="3">
      <t>ケイカクテキ</t>
    </rPh>
    <rPh sb="4" eb="6">
      <t>セツビ</t>
    </rPh>
    <rPh sb="6" eb="8">
      <t>トウシ</t>
    </rPh>
    <phoneticPr fontId="2"/>
  </si>
  <si>
    <t>高能力化、省力自動化を目的とした計画的な機械設備の導入</t>
    <rPh sb="0" eb="3">
      <t>コウノウリョク</t>
    </rPh>
    <rPh sb="3" eb="4">
      <t>カ</t>
    </rPh>
    <rPh sb="5" eb="7">
      <t>ショウリョク</t>
    </rPh>
    <rPh sb="7" eb="10">
      <t>ジドウカ</t>
    </rPh>
    <rPh sb="11" eb="13">
      <t>モクテキ</t>
    </rPh>
    <rPh sb="16" eb="19">
      <t>ケイカクテキ</t>
    </rPh>
    <rPh sb="20" eb="22">
      <t>キカイ</t>
    </rPh>
    <rPh sb="22" eb="24">
      <t>セツビ</t>
    </rPh>
    <rPh sb="25" eb="27">
      <t>ドウニュウ</t>
    </rPh>
    <phoneticPr fontId="2"/>
  </si>
  <si>
    <t>職務三課業・主要課業</t>
    <rPh sb="0" eb="2">
      <t>ショクム</t>
    </rPh>
    <rPh sb="2" eb="3">
      <t>サン</t>
    </rPh>
    <rPh sb="3" eb="5">
      <t>カギョウ</t>
    </rPh>
    <rPh sb="6" eb="8">
      <t>シュヨウ</t>
    </rPh>
    <rPh sb="8" eb="10">
      <t>カギョウ</t>
    </rPh>
    <phoneticPr fontId="2"/>
  </si>
  <si>
    <t>職務三課業・従属課業</t>
    <rPh sb="0" eb="2">
      <t>ショクム</t>
    </rPh>
    <rPh sb="2" eb="3">
      <t>サン</t>
    </rPh>
    <rPh sb="3" eb="5">
      <t>カギョウ</t>
    </rPh>
    <rPh sb="6" eb="8">
      <t>ジュウゾク</t>
    </rPh>
    <rPh sb="8" eb="10">
      <t>カギョウ</t>
    </rPh>
    <phoneticPr fontId="2"/>
  </si>
  <si>
    <t>職務三課業・挑戦課業</t>
    <rPh sb="0" eb="2">
      <t>ショクム</t>
    </rPh>
    <rPh sb="2" eb="3">
      <t>サン</t>
    </rPh>
    <rPh sb="3" eb="5">
      <t>カギョウ</t>
    </rPh>
    <rPh sb="6" eb="8">
      <t>チョウセン</t>
    </rPh>
    <rPh sb="8" eb="10">
      <t>カギョウ</t>
    </rPh>
    <phoneticPr fontId="2"/>
  </si>
  <si>
    <t>職務三課業</t>
    <rPh sb="0" eb="2">
      <t>ショクム</t>
    </rPh>
    <rPh sb="2" eb="3">
      <t>サン</t>
    </rPh>
    <rPh sb="3" eb="5">
      <t>カギョウ</t>
    </rPh>
    <phoneticPr fontId="6"/>
  </si>
  <si>
    <t>職務内容</t>
    <rPh sb="0" eb="2">
      <t>ショクム</t>
    </rPh>
    <rPh sb="2" eb="4">
      <t>ナイヨウ</t>
    </rPh>
    <phoneticPr fontId="6"/>
  </si>
  <si>
    <t>主要課業</t>
    <rPh sb="0" eb="2">
      <t>シュヨウ</t>
    </rPh>
    <rPh sb="2" eb="4">
      <t>カギョウ</t>
    </rPh>
    <phoneticPr fontId="6"/>
  </si>
  <si>
    <t>職種別専門技術を活かす生産性に貢献する責任職務</t>
    <rPh sb="0" eb="3">
      <t>ショクシュベツ</t>
    </rPh>
    <rPh sb="3" eb="5">
      <t>センモン</t>
    </rPh>
    <rPh sb="5" eb="7">
      <t>ギジュツ</t>
    </rPh>
    <rPh sb="8" eb="9">
      <t>イ</t>
    </rPh>
    <rPh sb="11" eb="14">
      <t>セイサンセイ</t>
    </rPh>
    <rPh sb="15" eb="17">
      <t>コウケン</t>
    </rPh>
    <rPh sb="19" eb="21">
      <t>セキニン</t>
    </rPh>
    <rPh sb="21" eb="23">
      <t>ショクム</t>
    </rPh>
    <phoneticPr fontId="6"/>
  </si>
  <si>
    <t>設備投資により高能力化、省力化を図る。専門技術能力開発に励み、機能・品質・コスト・スピードで生産性の向上を図る。</t>
    <rPh sb="19" eb="21">
      <t>センモン</t>
    </rPh>
    <rPh sb="21" eb="23">
      <t>ギジュツ</t>
    </rPh>
    <rPh sb="23" eb="25">
      <t>ノウリョク</t>
    </rPh>
    <rPh sb="25" eb="27">
      <t>カイハツ</t>
    </rPh>
    <rPh sb="28" eb="29">
      <t>ハゲ</t>
    </rPh>
    <rPh sb="31" eb="33">
      <t>キノウ</t>
    </rPh>
    <rPh sb="34" eb="36">
      <t>ヒンシツ</t>
    </rPh>
    <rPh sb="46" eb="49">
      <t>セイサンセイ</t>
    </rPh>
    <rPh sb="50" eb="52">
      <t>コウジョウ</t>
    </rPh>
    <rPh sb="53" eb="54">
      <t>ハカ</t>
    </rPh>
    <phoneticPr fontId="6"/>
  </si>
  <si>
    <t>従属課業</t>
    <rPh sb="0" eb="2">
      <t>ジュウゾク</t>
    </rPh>
    <rPh sb="2" eb="4">
      <t>カギョウ</t>
    </rPh>
    <phoneticPr fontId="6"/>
  </si>
  <si>
    <t>主要課業の遂行に必要な前準備、後処理、事務作業、報告、会議など</t>
    <rPh sb="0" eb="2">
      <t>シュヨウ</t>
    </rPh>
    <rPh sb="2" eb="4">
      <t>カギョウ</t>
    </rPh>
    <rPh sb="5" eb="7">
      <t>スイコウ</t>
    </rPh>
    <rPh sb="8" eb="10">
      <t>ヒツヨウ</t>
    </rPh>
    <rPh sb="11" eb="12">
      <t>マエ</t>
    </rPh>
    <rPh sb="12" eb="14">
      <t>ジュンビ</t>
    </rPh>
    <rPh sb="15" eb="16">
      <t>アト</t>
    </rPh>
    <rPh sb="16" eb="18">
      <t>ショリ</t>
    </rPh>
    <rPh sb="19" eb="21">
      <t>ジム</t>
    </rPh>
    <rPh sb="21" eb="23">
      <t>サギョウ</t>
    </rPh>
    <rPh sb="24" eb="26">
      <t>ホウコク</t>
    </rPh>
    <rPh sb="27" eb="29">
      <t>カイギ</t>
    </rPh>
    <phoneticPr fontId="6"/>
  </si>
  <si>
    <t>挑戦課業</t>
    <rPh sb="0" eb="2">
      <t>チョウセン</t>
    </rPh>
    <rPh sb="2" eb="4">
      <t>カギョウ</t>
    </rPh>
    <phoneticPr fontId="6"/>
  </si>
  <si>
    <t>カイゼン提案活動、未来志向の課題解決プロジェクト協調作業</t>
    <rPh sb="4" eb="6">
      <t>テイアン</t>
    </rPh>
    <rPh sb="6" eb="8">
      <t>カツドウ</t>
    </rPh>
    <rPh sb="9" eb="11">
      <t>ミライ</t>
    </rPh>
    <rPh sb="11" eb="13">
      <t>シコウ</t>
    </rPh>
    <rPh sb="14" eb="16">
      <t>カダイ</t>
    </rPh>
    <rPh sb="16" eb="18">
      <t>カイケツ</t>
    </rPh>
    <rPh sb="24" eb="26">
      <t>キョウチョウ</t>
    </rPh>
    <rPh sb="26" eb="28">
      <t>サギョウ</t>
    </rPh>
    <phoneticPr fontId="6"/>
  </si>
  <si>
    <t>カイゼン＆アイデア提案から実現化にプロジェクトで挑戦。
知識と知恵の集合知でコスト低減と未来収益源を創出する。</t>
    <rPh sb="28" eb="30">
      <t>チシキ</t>
    </rPh>
    <rPh sb="31" eb="33">
      <t>チエ</t>
    </rPh>
    <rPh sb="34" eb="36">
      <t>シュウゴウ</t>
    </rPh>
    <rPh sb="36" eb="37">
      <t>チ</t>
    </rPh>
    <rPh sb="41" eb="43">
      <t>テイゲン</t>
    </rPh>
    <rPh sb="44" eb="46">
      <t>ミライ</t>
    </rPh>
    <rPh sb="46" eb="49">
      <t>シュウエキゲン</t>
    </rPh>
    <rPh sb="50" eb="52">
      <t>ソウシュツ</t>
    </rPh>
    <phoneticPr fontId="6"/>
  </si>
  <si>
    <r>
      <t>標準化、ＩＴシステム化でミス・ムダ・ムリ・ムラの</t>
    </r>
    <r>
      <rPr>
        <sz val="8"/>
        <rFont val="ＭＳ Ｐゴシック"/>
        <family val="3"/>
        <charset val="128"/>
      </rPr>
      <t>４Ｍ</t>
    </r>
    <r>
      <rPr>
        <sz val="8"/>
        <rFont val="ＭＳ Ｐゴシック"/>
        <family val="3"/>
        <charset val="128"/>
        <scheme val="minor"/>
      </rPr>
      <t>を削減し
デスクワークの自動化、省力化で作業時間を短縮する</t>
    </r>
    <rPh sb="0" eb="3">
      <t>ヒョウジュンカ</t>
    </rPh>
    <rPh sb="10" eb="11">
      <t>カ</t>
    </rPh>
    <rPh sb="27" eb="29">
      <t>サクゲン</t>
    </rPh>
    <rPh sb="38" eb="41">
      <t>ジドウカ</t>
    </rPh>
    <rPh sb="42" eb="45">
      <t>ショウリョクカ</t>
    </rPh>
    <rPh sb="46" eb="48">
      <t>サギョウ</t>
    </rPh>
    <rPh sb="48" eb="50">
      <t>ジカン</t>
    </rPh>
    <rPh sb="51" eb="53">
      <t>タンシュク</t>
    </rPh>
    <phoneticPr fontId="6"/>
  </si>
  <si>
    <r>
      <t>B. 労働時間の短縮策　※職務定義書を作成して職務三課業別に責任職務を明確にし、時間分析</t>
    </r>
    <r>
      <rPr>
        <sz val="10"/>
        <color rgb="FFFF0000"/>
        <rFont val="ＭＳ Ｐゴシック"/>
        <family val="3"/>
        <charset val="128"/>
        <scheme val="minor"/>
      </rPr>
      <t>→解説</t>
    </r>
    <rPh sb="3" eb="5">
      <t>ロウドウ</t>
    </rPh>
    <rPh sb="5" eb="7">
      <t>ジカン</t>
    </rPh>
    <rPh sb="8" eb="10">
      <t>タンシュク</t>
    </rPh>
    <rPh sb="10" eb="11">
      <t>サク</t>
    </rPh>
    <rPh sb="13" eb="15">
      <t>ショクム</t>
    </rPh>
    <rPh sb="15" eb="18">
      <t>テイギショ</t>
    </rPh>
    <rPh sb="19" eb="21">
      <t>サクセイ</t>
    </rPh>
    <rPh sb="23" eb="25">
      <t>ショクム</t>
    </rPh>
    <rPh sb="25" eb="26">
      <t>サン</t>
    </rPh>
    <rPh sb="26" eb="28">
      <t>カギョウ</t>
    </rPh>
    <rPh sb="28" eb="29">
      <t>ベツ</t>
    </rPh>
    <rPh sb="30" eb="32">
      <t>セキニン</t>
    </rPh>
    <rPh sb="32" eb="34">
      <t>ショクム</t>
    </rPh>
    <rPh sb="35" eb="37">
      <t>メイカク</t>
    </rPh>
    <rPh sb="40" eb="42">
      <t>ジカン</t>
    </rPh>
    <rPh sb="42" eb="44">
      <t>ブンセキ</t>
    </rPh>
    <rPh sb="45" eb="47">
      <t>カイセツ</t>
    </rPh>
    <phoneticPr fontId="2"/>
  </si>
  <si>
    <t>専門技術を高めて高品質、迅速化で生産性の向上に貢献</t>
    <rPh sb="0" eb="2">
      <t>センモン</t>
    </rPh>
    <rPh sb="2" eb="4">
      <t>ギジュツ</t>
    </rPh>
    <rPh sb="5" eb="6">
      <t>タカ</t>
    </rPh>
    <rPh sb="8" eb="11">
      <t>コウヒンシツ</t>
    </rPh>
    <rPh sb="12" eb="15">
      <t>ジンソクカ</t>
    </rPh>
    <rPh sb="16" eb="19">
      <t>セイサンセイ</t>
    </rPh>
    <rPh sb="20" eb="22">
      <t>コウジョウ</t>
    </rPh>
    <rPh sb="23" eb="25">
      <t>コウケン</t>
    </rPh>
    <phoneticPr fontId="2"/>
  </si>
  <si>
    <t>定型職務の標準化、ＩＴ活用省力自動化で時間短縮を図る</t>
    <rPh sb="0" eb="2">
      <t>テイケイ</t>
    </rPh>
    <rPh sb="2" eb="4">
      <t>ショクム</t>
    </rPh>
    <rPh sb="5" eb="8">
      <t>ヒョウジュンカ</t>
    </rPh>
    <rPh sb="11" eb="13">
      <t>カツヨウ</t>
    </rPh>
    <rPh sb="13" eb="15">
      <t>ショウリョク</t>
    </rPh>
    <rPh sb="15" eb="18">
      <t>ジドウカ</t>
    </rPh>
    <rPh sb="19" eb="21">
      <t>ジカン</t>
    </rPh>
    <rPh sb="21" eb="23">
      <t>タンシュク</t>
    </rPh>
    <rPh sb="24" eb="25">
      <t>ハカ</t>
    </rPh>
    <phoneticPr fontId="2"/>
  </si>
  <si>
    <t>持続成長のための未来収益源創出「集合知」情熱活動</t>
    <rPh sb="0" eb="2">
      <t>ジゾク</t>
    </rPh>
    <rPh sb="2" eb="4">
      <t>セイチョウ</t>
    </rPh>
    <rPh sb="8" eb="10">
      <t>ミライ</t>
    </rPh>
    <rPh sb="10" eb="13">
      <t>シュウエキゲン</t>
    </rPh>
    <rPh sb="13" eb="15">
      <t>ソウシュツ</t>
    </rPh>
    <rPh sb="16" eb="18">
      <t>シュウゴウ</t>
    </rPh>
    <rPh sb="18" eb="19">
      <t>チ</t>
    </rPh>
    <rPh sb="20" eb="22">
      <t>ジョウネツ</t>
    </rPh>
    <rPh sb="22" eb="24">
      <t>カツドウ</t>
    </rPh>
    <phoneticPr fontId="2"/>
  </si>
  <si>
    <t>整理・整頓・清掃・清潔・誠実の励行で働きやすい職場整備</t>
    <rPh sb="0" eb="2">
      <t>セイリ</t>
    </rPh>
    <rPh sb="3" eb="5">
      <t>セイトン</t>
    </rPh>
    <rPh sb="6" eb="8">
      <t>セイソウ</t>
    </rPh>
    <rPh sb="9" eb="11">
      <t>セイケツ</t>
    </rPh>
    <rPh sb="12" eb="14">
      <t>セイジツ</t>
    </rPh>
    <rPh sb="15" eb="17">
      <t>レイコウ</t>
    </rPh>
    <rPh sb="18" eb="19">
      <t>ハタラ</t>
    </rPh>
    <rPh sb="23" eb="25">
      <t>ショクバ</t>
    </rPh>
    <rPh sb="25" eb="27">
      <t>セイビ</t>
    </rPh>
    <phoneticPr fontId="2"/>
  </si>
  <si>
    <t>５Ｓの励行で職場活性化</t>
    <rPh sb="3" eb="5">
      <t>レイコウ</t>
    </rPh>
    <rPh sb="6" eb="8">
      <t>ショクバ</t>
    </rPh>
    <rPh sb="8" eb="11">
      <t>カッセイカ</t>
    </rPh>
    <phoneticPr fontId="2"/>
  </si>
  <si>
    <t>ホウレンソウの徹底</t>
    <rPh sb="7" eb="9">
      <t>テッテイ</t>
    </rPh>
    <phoneticPr fontId="2"/>
  </si>
  <si>
    <t>C. モチベーション向上策　※やる気のあるなしで業務効率は２倍にもなれば半減もする</t>
    <rPh sb="10" eb="12">
      <t>コウジョウ</t>
    </rPh>
    <rPh sb="12" eb="13">
      <t>サク</t>
    </rPh>
    <rPh sb="17" eb="18">
      <t>キ</t>
    </rPh>
    <rPh sb="24" eb="26">
      <t>ギョウム</t>
    </rPh>
    <rPh sb="26" eb="28">
      <t>コウリツ</t>
    </rPh>
    <rPh sb="29" eb="31">
      <t>ニバイ</t>
    </rPh>
    <rPh sb="36" eb="38">
      <t>ハンゲン</t>
    </rPh>
    <phoneticPr fontId="2"/>
  </si>
  <si>
    <t>シンプルな組織改革</t>
    <rPh sb="5" eb="7">
      <t>ソシキ</t>
    </rPh>
    <rPh sb="7" eb="9">
      <t>カイカク</t>
    </rPh>
    <phoneticPr fontId="2"/>
  </si>
  <si>
    <t>公平な人事制度改革</t>
    <rPh sb="0" eb="2">
      <t>コウヘイ</t>
    </rPh>
    <rPh sb="3" eb="5">
      <t>ジンジ</t>
    </rPh>
    <rPh sb="5" eb="7">
      <t>セイド</t>
    </rPh>
    <rPh sb="7" eb="9">
      <t>カイカク</t>
    </rPh>
    <phoneticPr fontId="2"/>
  </si>
  <si>
    <t>トップ・ミドル・ボトムの情報伝達スピード化フラット３階層組織</t>
    <rPh sb="12" eb="14">
      <t>ジョウホウ</t>
    </rPh>
    <rPh sb="14" eb="16">
      <t>デンタツ</t>
    </rPh>
    <rPh sb="20" eb="21">
      <t>カ</t>
    </rPh>
    <rPh sb="25" eb="28">
      <t>サンカイソウ</t>
    </rPh>
    <rPh sb="28" eb="30">
      <t>ソシキ</t>
    </rPh>
    <phoneticPr fontId="2"/>
  </si>
  <si>
    <t>業務の見える化、公平な評価でやる気が起こるジョブ型制度</t>
    <rPh sb="0" eb="2">
      <t>ギョウム</t>
    </rPh>
    <rPh sb="3" eb="4">
      <t>ミ</t>
    </rPh>
    <rPh sb="6" eb="7">
      <t>カ</t>
    </rPh>
    <rPh sb="8" eb="10">
      <t>コウヘイ</t>
    </rPh>
    <rPh sb="11" eb="13">
      <t>ヒョウカ</t>
    </rPh>
    <rPh sb="16" eb="17">
      <t>キ</t>
    </rPh>
    <rPh sb="18" eb="19">
      <t>オ</t>
    </rPh>
    <rPh sb="24" eb="25">
      <t>ガタ</t>
    </rPh>
    <rPh sb="25" eb="27">
      <t>セイド</t>
    </rPh>
    <phoneticPr fontId="2"/>
  </si>
  <si>
    <t>生産性向上、一点集中「生き残り戦略」</t>
    <rPh sb="0" eb="3">
      <t>セイサンセイ</t>
    </rPh>
    <rPh sb="3" eb="5">
      <t>コウジョウ</t>
    </rPh>
    <rPh sb="6" eb="8">
      <t>イチテン</t>
    </rPh>
    <rPh sb="8" eb="10">
      <t>シュウチュウ</t>
    </rPh>
    <rPh sb="11" eb="12">
      <t>イ</t>
    </rPh>
    <rPh sb="13" eb="14">
      <t>ノコ</t>
    </rPh>
    <rPh sb="15" eb="17">
      <t>センリャク</t>
    </rPh>
    <phoneticPr fontId="6"/>
  </si>
  <si>
    <t>付加価値額の増加率と労働時間の短縮率で時間当り労働生産性の向上目標を考えてみましょう。</t>
    <rPh sb="0" eb="2">
      <t>フカ</t>
    </rPh>
    <rPh sb="2" eb="4">
      <t>カチ</t>
    </rPh>
    <rPh sb="4" eb="5">
      <t>ガク</t>
    </rPh>
    <rPh sb="6" eb="8">
      <t>ゾウカ</t>
    </rPh>
    <rPh sb="8" eb="9">
      <t>リツ</t>
    </rPh>
    <rPh sb="10" eb="12">
      <t>ロウドウ</t>
    </rPh>
    <rPh sb="12" eb="14">
      <t>ジカン</t>
    </rPh>
    <rPh sb="15" eb="17">
      <t>タンシュク</t>
    </rPh>
    <rPh sb="17" eb="18">
      <t>リツ</t>
    </rPh>
    <rPh sb="19" eb="21">
      <t>ジカン</t>
    </rPh>
    <rPh sb="21" eb="22">
      <t>アタ</t>
    </rPh>
    <rPh sb="23" eb="25">
      <t>ロウドウ</t>
    </rPh>
    <rPh sb="25" eb="28">
      <t>セイサンセイ</t>
    </rPh>
    <rPh sb="29" eb="31">
      <t>コウジョウ</t>
    </rPh>
    <rPh sb="31" eb="33">
      <t>モクヒョウ</t>
    </rPh>
    <rPh sb="34" eb="35">
      <t>カンガ</t>
    </rPh>
    <phoneticPr fontId="2"/>
  </si>
  <si>
    <t>人的資源の生産能力を高める効果的な研修制度の導入</t>
    <rPh sb="0" eb="2">
      <t>ジンテキ</t>
    </rPh>
    <rPh sb="2" eb="4">
      <t>シゲン</t>
    </rPh>
    <rPh sb="5" eb="7">
      <t>セイサン</t>
    </rPh>
    <rPh sb="7" eb="9">
      <t>ノウリョク</t>
    </rPh>
    <rPh sb="10" eb="11">
      <t>タカ</t>
    </rPh>
    <rPh sb="13" eb="16">
      <t>コウカテキ</t>
    </rPh>
    <rPh sb="17" eb="19">
      <t>ケンシュウ</t>
    </rPh>
    <rPh sb="19" eb="21">
      <t>セイド</t>
    </rPh>
    <rPh sb="22" eb="24">
      <t>ドウニュウ</t>
    </rPh>
    <phoneticPr fontId="2"/>
  </si>
  <si>
    <t>→→→</t>
    <phoneticPr fontId="2"/>
  </si>
  <si>
    <t>業務プロセスデジタル化</t>
    <rPh sb="0" eb="2">
      <t>ギョウム</t>
    </rPh>
    <rPh sb="10" eb="11">
      <t>カ</t>
    </rPh>
    <phoneticPr fontId="2"/>
  </si>
  <si>
    <t>標準化→データ化→システム化→共有見える化→テレワーク化</t>
    <rPh sb="0" eb="3">
      <t>ヒョウジュンカ</t>
    </rPh>
    <rPh sb="7" eb="8">
      <t>カ</t>
    </rPh>
    <rPh sb="13" eb="14">
      <t>カ</t>
    </rPh>
    <rPh sb="15" eb="17">
      <t>キョウユウ</t>
    </rPh>
    <rPh sb="17" eb="18">
      <t>ミ</t>
    </rPh>
    <rPh sb="20" eb="21">
      <t>カ</t>
    </rPh>
    <rPh sb="27" eb="28">
      <t>カ</t>
    </rPh>
    <phoneticPr fontId="2"/>
  </si>
  <si>
    <t>D. 生産性向上へのカイゼン提案制度と未来収益源を創出するプロジェクト制度の導入と活動</t>
    <rPh sb="3" eb="6">
      <t>セイサンセイ</t>
    </rPh>
    <rPh sb="6" eb="8">
      <t>コウジョウ</t>
    </rPh>
    <rPh sb="14" eb="16">
      <t>テイアン</t>
    </rPh>
    <rPh sb="16" eb="18">
      <t>セイド</t>
    </rPh>
    <rPh sb="19" eb="21">
      <t>ミライ</t>
    </rPh>
    <rPh sb="21" eb="24">
      <t>シュウエキゲン</t>
    </rPh>
    <rPh sb="25" eb="27">
      <t>ソウシュツ</t>
    </rPh>
    <rPh sb="35" eb="37">
      <t>セイド</t>
    </rPh>
    <rPh sb="38" eb="40">
      <t>ドウニュウ</t>
    </rPh>
    <rPh sb="41" eb="43">
      <t>カツドウ</t>
    </rPh>
    <phoneticPr fontId="2"/>
  </si>
  <si>
    <t>カイゼン提案制度</t>
    <rPh sb="4" eb="6">
      <t>テイアン</t>
    </rPh>
    <rPh sb="6" eb="8">
      <t>セイド</t>
    </rPh>
    <phoneticPr fontId="2"/>
  </si>
  <si>
    <t>プロジェクト提案制度</t>
    <rPh sb="6" eb="8">
      <t>テイアン</t>
    </rPh>
    <rPh sb="8" eb="10">
      <t>セイド</t>
    </rPh>
    <phoneticPr fontId="2"/>
  </si>
  <si>
    <t>タテ組織チーム制。現場の問題発見から解決策と試行で成果</t>
    <rPh sb="2" eb="4">
      <t>ソシキ</t>
    </rPh>
    <rPh sb="7" eb="8">
      <t>セイ</t>
    </rPh>
    <rPh sb="9" eb="11">
      <t>ゲンバ</t>
    </rPh>
    <rPh sb="12" eb="14">
      <t>モンダイ</t>
    </rPh>
    <rPh sb="14" eb="16">
      <t>ハッケン</t>
    </rPh>
    <rPh sb="18" eb="21">
      <t>カイケツサク</t>
    </rPh>
    <rPh sb="22" eb="24">
      <t>シコウ</t>
    </rPh>
    <rPh sb="25" eb="27">
      <t>セイカ</t>
    </rPh>
    <phoneticPr fontId="2"/>
  </si>
  <si>
    <t>経営企画室・委員会設置</t>
    <rPh sb="0" eb="2">
      <t>ケイエイ</t>
    </rPh>
    <rPh sb="2" eb="5">
      <t>キカクシツ</t>
    </rPh>
    <rPh sb="6" eb="9">
      <t>イインカイ</t>
    </rPh>
    <rPh sb="9" eb="11">
      <t>セッチ</t>
    </rPh>
    <phoneticPr fontId="2"/>
  </si>
  <si>
    <t>カイゼン委員会、プロジェクト委員会で運営管理する</t>
    <rPh sb="4" eb="7">
      <t>イインカイ</t>
    </rPh>
    <rPh sb="14" eb="17">
      <t>イインカイ</t>
    </rPh>
    <rPh sb="18" eb="20">
      <t>ウンエイ</t>
    </rPh>
    <rPh sb="20" eb="22">
      <t>カンリ</t>
    </rPh>
    <phoneticPr fontId="2"/>
  </si>
  <si>
    <t>5. 生産性向上を可能にする組織の活性化</t>
    <rPh sb="3" eb="6">
      <t>セイサンセイ</t>
    </rPh>
    <rPh sb="6" eb="8">
      <t>コウジョウ</t>
    </rPh>
    <rPh sb="9" eb="11">
      <t>カノウ</t>
    </rPh>
    <rPh sb="14" eb="16">
      <t>ソシキ</t>
    </rPh>
    <rPh sb="17" eb="19">
      <t>カッセイ</t>
    </rPh>
    <rPh sb="19" eb="20">
      <t>カ</t>
    </rPh>
    <phoneticPr fontId="2"/>
  </si>
  <si>
    <t>全社員が「生産性向上」一点に集中する。過去の経験を捨て、臨戦態勢の組織を再編し、生き残るための</t>
    <rPh sb="0" eb="2">
      <t>ゼンシャ</t>
    </rPh>
    <rPh sb="2" eb="3">
      <t>イン</t>
    </rPh>
    <rPh sb="5" eb="8">
      <t>セイサンセイ</t>
    </rPh>
    <rPh sb="8" eb="10">
      <t>コウジョウ</t>
    </rPh>
    <rPh sb="11" eb="13">
      <t>イッテン</t>
    </rPh>
    <rPh sb="14" eb="16">
      <t>シュウチュウ</t>
    </rPh>
    <rPh sb="19" eb="21">
      <t>カコ</t>
    </rPh>
    <rPh sb="22" eb="24">
      <t>ケイケン</t>
    </rPh>
    <rPh sb="25" eb="26">
      <t>ス</t>
    </rPh>
    <rPh sb="28" eb="30">
      <t>リンセン</t>
    </rPh>
    <rPh sb="30" eb="32">
      <t>タイセイ</t>
    </rPh>
    <rPh sb="33" eb="35">
      <t>ソシキ</t>
    </rPh>
    <rPh sb="36" eb="38">
      <t>サイヘン</t>
    </rPh>
    <rPh sb="40" eb="41">
      <t>イ</t>
    </rPh>
    <rPh sb="42" eb="43">
      <t>ノコ</t>
    </rPh>
    <phoneticPr fontId="2"/>
  </si>
  <si>
    <t>ビジョンとハードワークを掲げて変革に前向きに挑戦し、コロナショックを乗り越えることです。</t>
    <rPh sb="12" eb="13">
      <t>カカ</t>
    </rPh>
    <rPh sb="15" eb="17">
      <t>ヘンカク</t>
    </rPh>
    <rPh sb="18" eb="20">
      <t>マエム</t>
    </rPh>
    <rPh sb="22" eb="24">
      <t>チョウセン</t>
    </rPh>
    <rPh sb="34" eb="35">
      <t>ノ</t>
    </rPh>
    <rPh sb="36" eb="37">
      <t>コ</t>
    </rPh>
    <phoneticPr fontId="2"/>
  </si>
  <si>
    <t>トップ層（社長）・ミドル層（部門責任管理者）・ボトム層（現場従業員）のシンプル三層組織で活性化する。</t>
    <rPh sb="3" eb="4">
      <t>ソウ</t>
    </rPh>
    <rPh sb="5" eb="7">
      <t>シャチョウ</t>
    </rPh>
    <rPh sb="12" eb="13">
      <t>ソウ</t>
    </rPh>
    <rPh sb="14" eb="16">
      <t>ブモン</t>
    </rPh>
    <rPh sb="16" eb="18">
      <t>セキニン</t>
    </rPh>
    <rPh sb="18" eb="21">
      <t>カンリシャ</t>
    </rPh>
    <rPh sb="26" eb="27">
      <t>ソウ</t>
    </rPh>
    <rPh sb="28" eb="30">
      <t>ゲンバ</t>
    </rPh>
    <rPh sb="30" eb="33">
      <t>ジュウギョウイン</t>
    </rPh>
    <rPh sb="39" eb="41">
      <t>サンソウ</t>
    </rPh>
    <rPh sb="41" eb="43">
      <t>ソシキ</t>
    </rPh>
    <rPh sb="44" eb="47">
      <t>カッセイカ</t>
    </rPh>
    <phoneticPr fontId="2"/>
  </si>
  <si>
    <t>経営管理者</t>
    <rPh sb="0" eb="2">
      <t>ケイエイ</t>
    </rPh>
    <rPh sb="2" eb="4">
      <t>カンリ</t>
    </rPh>
    <rPh sb="4" eb="5">
      <t>シャ</t>
    </rPh>
    <phoneticPr fontId="2"/>
  </si>
  <si>
    <t>CEO　代表取締役社長</t>
    <rPh sb="4" eb="6">
      <t>ダイヒョウ</t>
    </rPh>
    <rPh sb="6" eb="9">
      <t>トリシマリヤク</t>
    </rPh>
    <rPh sb="9" eb="11">
      <t>シャチョウ</t>
    </rPh>
    <phoneticPr fontId="2"/>
  </si>
  <si>
    <t>CSO　経営企画室長</t>
    <rPh sb="4" eb="6">
      <t>ケイエイ</t>
    </rPh>
    <rPh sb="6" eb="8">
      <t>キカク</t>
    </rPh>
    <rPh sb="8" eb="10">
      <t>シツチョウ</t>
    </rPh>
    <phoneticPr fontId="2"/>
  </si>
  <si>
    <t>COO　営業販売部門長</t>
    <rPh sb="4" eb="6">
      <t>エイギョウ</t>
    </rPh>
    <rPh sb="6" eb="8">
      <t>ハンバイ</t>
    </rPh>
    <rPh sb="8" eb="11">
      <t>ブモンチョウ</t>
    </rPh>
    <phoneticPr fontId="2"/>
  </si>
  <si>
    <t>CTO　製造技術部門長</t>
    <rPh sb="4" eb="6">
      <t>セイゾウ</t>
    </rPh>
    <rPh sb="6" eb="8">
      <t>ギジュツ</t>
    </rPh>
    <rPh sb="8" eb="11">
      <t>ブモンチョウ</t>
    </rPh>
    <phoneticPr fontId="2"/>
  </si>
  <si>
    <t>CFO　総務管理部門長</t>
    <rPh sb="4" eb="6">
      <t>ソウム</t>
    </rPh>
    <rPh sb="6" eb="8">
      <t>カンリ</t>
    </rPh>
    <rPh sb="8" eb="11">
      <t>ブモンチョウ</t>
    </rPh>
    <phoneticPr fontId="2"/>
  </si>
  <si>
    <t>現場従業者</t>
    <rPh sb="0" eb="2">
      <t>ゲンバ</t>
    </rPh>
    <rPh sb="2" eb="5">
      <t>ジュウギョウシャ</t>
    </rPh>
    <phoneticPr fontId="2"/>
  </si>
  <si>
    <t>TL　チームリーダー</t>
    <phoneticPr fontId="2"/>
  </si>
  <si>
    <t>TM　チームメンバー</t>
    <phoneticPr fontId="2"/>
  </si>
  <si>
    <t>経営企画室の運営管理と戦略立案実行指揮の統括責任者</t>
    <rPh sb="0" eb="2">
      <t>ケイエイ</t>
    </rPh>
    <rPh sb="2" eb="4">
      <t>キカク</t>
    </rPh>
    <rPh sb="6" eb="8">
      <t>ウンエイ</t>
    </rPh>
    <rPh sb="8" eb="10">
      <t>カンリ</t>
    </rPh>
    <rPh sb="11" eb="13">
      <t>センリャク</t>
    </rPh>
    <rPh sb="13" eb="15">
      <t>リツアン</t>
    </rPh>
    <rPh sb="15" eb="17">
      <t>ジッコウ</t>
    </rPh>
    <rPh sb="17" eb="19">
      <t>シキ</t>
    </rPh>
    <rPh sb="20" eb="22">
      <t>トウカツ</t>
    </rPh>
    <rPh sb="22" eb="25">
      <t>セキニンシャ</t>
    </rPh>
    <phoneticPr fontId="2"/>
  </si>
  <si>
    <t>1チーム6人制（TL1名・TM5名）で小回りの利く少数精鋭化を図る</t>
    <rPh sb="5" eb="6">
      <t>ニン</t>
    </rPh>
    <rPh sb="6" eb="7">
      <t>セイ</t>
    </rPh>
    <rPh sb="11" eb="12">
      <t>メイ</t>
    </rPh>
    <rPh sb="16" eb="17">
      <t>メイ</t>
    </rPh>
    <rPh sb="19" eb="21">
      <t>コマワ</t>
    </rPh>
    <rPh sb="23" eb="24">
      <t>キ</t>
    </rPh>
    <rPh sb="25" eb="27">
      <t>ショウスウ</t>
    </rPh>
    <rPh sb="27" eb="30">
      <t>セイエイカ</t>
    </rPh>
    <rPh sb="31" eb="32">
      <t>ハカ</t>
    </rPh>
    <phoneticPr fontId="2"/>
  </si>
  <si>
    <t>専門技術力養成とカイゼン集合知で生産性向上に貢献する</t>
    <rPh sb="0" eb="2">
      <t>センモン</t>
    </rPh>
    <rPh sb="2" eb="4">
      <t>ギジュツ</t>
    </rPh>
    <rPh sb="4" eb="5">
      <t>リョク</t>
    </rPh>
    <rPh sb="5" eb="7">
      <t>ヨウセイ</t>
    </rPh>
    <rPh sb="12" eb="14">
      <t>シュウゴウ</t>
    </rPh>
    <rPh sb="14" eb="15">
      <t>チ</t>
    </rPh>
    <rPh sb="16" eb="19">
      <t>セイサンセイ</t>
    </rPh>
    <rPh sb="19" eb="21">
      <t>コウジョウ</t>
    </rPh>
    <rPh sb="22" eb="24">
      <t>コウケン</t>
    </rPh>
    <phoneticPr fontId="2"/>
  </si>
  <si>
    <t>情報共有・審議・決裁の会議やミーティングは少人数制にすることで活性化と時間短縮が図られる。</t>
    <rPh sb="0" eb="2">
      <t>ジョウホウ</t>
    </rPh>
    <rPh sb="2" eb="4">
      <t>キョウユウ</t>
    </rPh>
    <rPh sb="5" eb="7">
      <t>シンギ</t>
    </rPh>
    <rPh sb="8" eb="10">
      <t>ケッサイ</t>
    </rPh>
    <rPh sb="11" eb="13">
      <t>カイギ</t>
    </rPh>
    <rPh sb="21" eb="22">
      <t>ショウ</t>
    </rPh>
    <rPh sb="22" eb="24">
      <t>ニンズウ</t>
    </rPh>
    <rPh sb="24" eb="25">
      <t>セイ</t>
    </rPh>
    <rPh sb="31" eb="34">
      <t>カッセイカ</t>
    </rPh>
    <rPh sb="35" eb="37">
      <t>ジカン</t>
    </rPh>
    <rPh sb="37" eb="39">
      <t>タンシュク</t>
    </rPh>
    <rPh sb="40" eb="41">
      <t>ハカ</t>
    </rPh>
    <phoneticPr fontId="2"/>
  </si>
  <si>
    <t>最高経営責任者であり経営企画室の最終決裁権保持者</t>
    <rPh sb="0" eb="2">
      <t>サイコウ</t>
    </rPh>
    <rPh sb="2" eb="4">
      <t>ケイエイ</t>
    </rPh>
    <rPh sb="4" eb="6">
      <t>セキニン</t>
    </rPh>
    <rPh sb="6" eb="7">
      <t>シャ</t>
    </rPh>
    <rPh sb="10" eb="12">
      <t>ケイエイ</t>
    </rPh>
    <rPh sb="12" eb="15">
      <t>キカクシツ</t>
    </rPh>
    <rPh sb="16" eb="18">
      <t>サイシュウ</t>
    </rPh>
    <rPh sb="18" eb="20">
      <t>ケッサイ</t>
    </rPh>
    <rPh sb="20" eb="21">
      <t>ケン</t>
    </rPh>
    <rPh sb="21" eb="24">
      <t>ホジシャ</t>
    </rPh>
    <phoneticPr fontId="2"/>
  </si>
  <si>
    <t>経営企画室メンバー。顧客の創造と売上成長性最高執行責任者</t>
    <rPh sb="0" eb="2">
      <t>ケイエイ</t>
    </rPh>
    <rPh sb="2" eb="5">
      <t>キカクシツ</t>
    </rPh>
    <rPh sb="10" eb="12">
      <t>コキャク</t>
    </rPh>
    <rPh sb="13" eb="15">
      <t>ソウゾウ</t>
    </rPh>
    <rPh sb="16" eb="18">
      <t>ウリアゲ</t>
    </rPh>
    <rPh sb="18" eb="21">
      <t>セイチョウセイ</t>
    </rPh>
    <rPh sb="21" eb="23">
      <t>サイコウ</t>
    </rPh>
    <rPh sb="23" eb="25">
      <t>シッコウ</t>
    </rPh>
    <rPh sb="25" eb="28">
      <t>セキニンシャ</t>
    </rPh>
    <phoneticPr fontId="2"/>
  </si>
  <si>
    <t>経営企画室メンバー。生産性向上を管理する最高技術責任者</t>
    <rPh sb="0" eb="2">
      <t>ケイエイ</t>
    </rPh>
    <rPh sb="2" eb="5">
      <t>キカクシツ</t>
    </rPh>
    <rPh sb="10" eb="13">
      <t>セイサンセイ</t>
    </rPh>
    <rPh sb="13" eb="15">
      <t>コウジョウ</t>
    </rPh>
    <rPh sb="16" eb="18">
      <t>カンリ</t>
    </rPh>
    <rPh sb="20" eb="22">
      <t>サイコウ</t>
    </rPh>
    <rPh sb="22" eb="24">
      <t>ギジュツ</t>
    </rPh>
    <rPh sb="24" eb="27">
      <t>セキニンシャ</t>
    </rPh>
    <phoneticPr fontId="2"/>
  </si>
  <si>
    <t>経営企画室メンバー。財務労務を管理する最高財務責任者</t>
    <rPh sb="0" eb="2">
      <t>ケイエイ</t>
    </rPh>
    <rPh sb="2" eb="5">
      <t>キカクシツ</t>
    </rPh>
    <rPh sb="10" eb="12">
      <t>ザイム</t>
    </rPh>
    <rPh sb="12" eb="14">
      <t>ロウム</t>
    </rPh>
    <rPh sb="15" eb="17">
      <t>カンリ</t>
    </rPh>
    <rPh sb="19" eb="21">
      <t>サイコウ</t>
    </rPh>
    <rPh sb="21" eb="23">
      <t>ザイム</t>
    </rPh>
    <rPh sb="23" eb="26">
      <t>セキニンシャ</t>
    </rPh>
    <phoneticPr fontId="2"/>
  </si>
  <si>
    <t>経営管理者層と現場従業者層の二階層組織。経営管理者は担当部門のチーム育成が責任職務です。</t>
    <rPh sb="0" eb="2">
      <t>ケイエイ</t>
    </rPh>
    <rPh sb="2" eb="4">
      <t>カンリ</t>
    </rPh>
    <rPh sb="4" eb="5">
      <t>シャ</t>
    </rPh>
    <rPh sb="5" eb="6">
      <t>ソウ</t>
    </rPh>
    <rPh sb="7" eb="9">
      <t>ゲンバ</t>
    </rPh>
    <rPh sb="9" eb="12">
      <t>ジュウギョウシャ</t>
    </rPh>
    <rPh sb="12" eb="13">
      <t>ソウ</t>
    </rPh>
    <rPh sb="14" eb="17">
      <t>ニカイソウ</t>
    </rPh>
    <rPh sb="17" eb="19">
      <t>ソシキ</t>
    </rPh>
    <rPh sb="20" eb="22">
      <t>ケイエイ</t>
    </rPh>
    <rPh sb="22" eb="24">
      <t>カンリ</t>
    </rPh>
    <rPh sb="24" eb="25">
      <t>シャ</t>
    </rPh>
    <rPh sb="26" eb="28">
      <t>タントウ</t>
    </rPh>
    <rPh sb="28" eb="30">
      <t>ブモン</t>
    </rPh>
    <rPh sb="34" eb="36">
      <t>イクセイ</t>
    </rPh>
    <rPh sb="37" eb="39">
      <t>セキニン</t>
    </rPh>
    <rPh sb="39" eb="41">
      <t>ショクム</t>
    </rPh>
    <phoneticPr fontId="2"/>
  </si>
  <si>
    <t>現場従業者はチームで構成し、リーダーはローテーションとチーム間トレードで管理者能力が磨かれる。</t>
    <rPh sb="0" eb="2">
      <t>ゲンバ</t>
    </rPh>
    <rPh sb="2" eb="5">
      <t>ジュウギョウシャ</t>
    </rPh>
    <rPh sb="10" eb="12">
      <t>コウセイ</t>
    </rPh>
    <rPh sb="30" eb="31">
      <t>カン</t>
    </rPh>
    <rPh sb="36" eb="38">
      <t>カンリ</t>
    </rPh>
    <rPh sb="38" eb="39">
      <t>シャ</t>
    </rPh>
    <rPh sb="39" eb="41">
      <t>ノウリョク</t>
    </rPh>
    <rPh sb="42" eb="43">
      <t>ミガ</t>
    </rPh>
    <phoneticPr fontId="2"/>
  </si>
  <si>
    <t>ここでは時間当り労働生産性を計算して、精度の高い生産性向上策を考えます。</t>
    <rPh sb="4" eb="6">
      <t>ジカン</t>
    </rPh>
    <rPh sb="6" eb="7">
      <t>アタ</t>
    </rPh>
    <rPh sb="8" eb="10">
      <t>ロウドウ</t>
    </rPh>
    <rPh sb="10" eb="13">
      <t>セイサンセイ</t>
    </rPh>
    <rPh sb="14" eb="16">
      <t>ケイサン</t>
    </rPh>
    <rPh sb="19" eb="21">
      <t>セイド</t>
    </rPh>
    <rPh sb="22" eb="23">
      <t>タカ</t>
    </rPh>
    <rPh sb="24" eb="27">
      <t>セイサンセイ</t>
    </rPh>
    <rPh sb="27" eb="29">
      <t>コウジョウ</t>
    </rPh>
    <rPh sb="29" eb="30">
      <t>サク</t>
    </rPh>
    <rPh sb="31" eb="32">
      <t>カンガ</t>
    </rPh>
    <phoneticPr fontId="2"/>
  </si>
  <si>
    <t>2. 時間当り生産性が真の人材能力実力。なぜ、ここまで日本は下がったか？</t>
    <rPh sb="3" eb="5">
      <t>ジカン</t>
    </rPh>
    <rPh sb="5" eb="6">
      <t>アタ</t>
    </rPh>
    <rPh sb="7" eb="10">
      <t>セイサンセイ</t>
    </rPh>
    <rPh sb="11" eb="12">
      <t>シン</t>
    </rPh>
    <rPh sb="13" eb="15">
      <t>ジンザイ</t>
    </rPh>
    <rPh sb="15" eb="17">
      <t>ノウリョク</t>
    </rPh>
    <rPh sb="17" eb="19">
      <t>ジツリョク</t>
    </rPh>
    <rPh sb="27" eb="29">
      <t>ニホン</t>
    </rPh>
    <rPh sb="30" eb="31">
      <t>サ</t>
    </rPh>
    <phoneticPr fontId="2"/>
  </si>
  <si>
    <t>購買交渉力、新規取引先開拓、外注内製化or内製外注化</t>
    <rPh sb="0" eb="2">
      <t>コウバイ</t>
    </rPh>
    <rPh sb="2" eb="5">
      <t>コウショウリョク</t>
    </rPh>
    <rPh sb="6" eb="8">
      <t>シンキ</t>
    </rPh>
    <rPh sb="8" eb="10">
      <t>トリヒキ</t>
    </rPh>
    <rPh sb="10" eb="11">
      <t>サキ</t>
    </rPh>
    <rPh sb="11" eb="13">
      <t>カイタク</t>
    </rPh>
    <rPh sb="14" eb="16">
      <t>ガイチュウ</t>
    </rPh>
    <rPh sb="16" eb="19">
      <t>ナイセイカ</t>
    </rPh>
    <rPh sb="21" eb="23">
      <t>ナイセイ</t>
    </rPh>
    <rPh sb="23" eb="26">
      <t>ガイチュウカ</t>
    </rPh>
    <phoneticPr fontId="2"/>
  </si>
  <si>
    <t>回転率の迅速化。滞留在庫、不良在庫は資金繰り悪化不良資産</t>
    <rPh sb="0" eb="2">
      <t>カイテン</t>
    </rPh>
    <rPh sb="2" eb="3">
      <t>リツ</t>
    </rPh>
    <rPh sb="4" eb="7">
      <t>ジンソクカ</t>
    </rPh>
    <rPh sb="8" eb="10">
      <t>タイリュウ</t>
    </rPh>
    <rPh sb="10" eb="12">
      <t>ザイコ</t>
    </rPh>
    <rPh sb="13" eb="15">
      <t>フリョウ</t>
    </rPh>
    <rPh sb="15" eb="17">
      <t>ザイコ</t>
    </rPh>
    <rPh sb="18" eb="20">
      <t>シキン</t>
    </rPh>
    <rPh sb="20" eb="21">
      <t>グ</t>
    </rPh>
    <rPh sb="22" eb="24">
      <t>アッカ</t>
    </rPh>
    <rPh sb="24" eb="26">
      <t>フリョウ</t>
    </rPh>
    <rPh sb="26" eb="28">
      <t>シサン</t>
    </rPh>
    <phoneticPr fontId="2"/>
  </si>
  <si>
    <t>情報のミス・ムダ・ムラ・ムリの４Ｍを削減し時間短縮に貢献する</t>
    <rPh sb="0" eb="2">
      <t>ジョウホウ</t>
    </rPh>
    <rPh sb="18" eb="20">
      <t>サクゲン</t>
    </rPh>
    <rPh sb="21" eb="23">
      <t>ジカン</t>
    </rPh>
    <rPh sb="23" eb="25">
      <t>タンシュク</t>
    </rPh>
    <rPh sb="26" eb="28">
      <t>コウケン</t>
    </rPh>
    <phoneticPr fontId="2"/>
  </si>
  <si>
    <t>ヨコ組織選抜制。部門の枠を外し得意技の集合知で未来変革</t>
    <rPh sb="2" eb="4">
      <t>ソシキ</t>
    </rPh>
    <rPh sb="4" eb="6">
      <t>センバツ</t>
    </rPh>
    <rPh sb="6" eb="7">
      <t>セイ</t>
    </rPh>
    <rPh sb="8" eb="10">
      <t>ブモン</t>
    </rPh>
    <rPh sb="11" eb="12">
      <t>ワク</t>
    </rPh>
    <rPh sb="13" eb="14">
      <t>ハズ</t>
    </rPh>
    <rPh sb="15" eb="17">
      <t>トクイ</t>
    </rPh>
    <rPh sb="17" eb="18">
      <t>ワザ</t>
    </rPh>
    <rPh sb="19" eb="21">
      <t>シュウゴウ</t>
    </rPh>
    <rPh sb="21" eb="22">
      <t>チ</t>
    </rPh>
    <rPh sb="23" eb="25">
      <t>ミライ</t>
    </rPh>
    <rPh sb="25" eb="27">
      <t>ヘンカク</t>
    </rPh>
    <phoneticPr fontId="2"/>
  </si>
  <si>
    <t>経営企画室を設置してトップとミドルの意思疎通、情報伝達迅速化を図れば二階層のフラット組織になる。</t>
    <rPh sb="0" eb="2">
      <t>ケイエイ</t>
    </rPh>
    <rPh sb="2" eb="5">
      <t>キカクシツ</t>
    </rPh>
    <rPh sb="6" eb="8">
      <t>セッチ</t>
    </rPh>
    <rPh sb="18" eb="20">
      <t>イシ</t>
    </rPh>
    <rPh sb="20" eb="22">
      <t>ソツウ</t>
    </rPh>
    <rPh sb="23" eb="25">
      <t>ジョウホウ</t>
    </rPh>
    <rPh sb="25" eb="27">
      <t>デンタツ</t>
    </rPh>
    <rPh sb="27" eb="30">
      <t>ジンソクカ</t>
    </rPh>
    <rPh sb="31" eb="32">
      <t>ハカ</t>
    </rPh>
    <rPh sb="34" eb="37">
      <t>ニカイソウ</t>
    </rPh>
    <rPh sb="42" eb="44">
      <t>ソシキ</t>
    </rPh>
    <phoneticPr fontId="2"/>
  </si>
  <si>
    <t>組織力とは、個人のリーダーシップ力の効果的な連鎖で強化され活性化されます。</t>
    <rPh sb="0" eb="3">
      <t>ソシキリョク</t>
    </rPh>
    <rPh sb="6" eb="8">
      <t>コジン</t>
    </rPh>
    <rPh sb="16" eb="17">
      <t>リョク</t>
    </rPh>
    <rPh sb="18" eb="21">
      <t>コウカテキ</t>
    </rPh>
    <rPh sb="22" eb="24">
      <t>レンサ</t>
    </rPh>
    <rPh sb="25" eb="27">
      <t>キョウカ</t>
    </rPh>
    <rPh sb="29" eb="32">
      <t>カッセイカ</t>
    </rPh>
    <phoneticPr fontId="2"/>
  </si>
  <si>
    <t>それぞれの人材のポジションの守備範囲を明確にして、ミッションを宣言することから始まります。</t>
    <rPh sb="5" eb="7">
      <t>ジンザイ</t>
    </rPh>
    <rPh sb="14" eb="16">
      <t>シュビ</t>
    </rPh>
    <rPh sb="16" eb="18">
      <t>ハンイ</t>
    </rPh>
    <rPh sb="19" eb="21">
      <t>メイカク</t>
    </rPh>
    <rPh sb="31" eb="33">
      <t>センゲン</t>
    </rPh>
    <rPh sb="39" eb="40">
      <t>ハジ</t>
    </rPh>
    <phoneticPr fontId="2"/>
  </si>
  <si>
    <t>ミッションをアクションプラン（月次目標管理文書）に表し、自律自己管理で目標達成に邁進して下さい。</t>
    <rPh sb="15" eb="17">
      <t>ゲツジ</t>
    </rPh>
    <rPh sb="17" eb="19">
      <t>モクヒョウ</t>
    </rPh>
    <rPh sb="19" eb="21">
      <t>カンリ</t>
    </rPh>
    <rPh sb="21" eb="23">
      <t>ブンショ</t>
    </rPh>
    <rPh sb="25" eb="26">
      <t>アラワ</t>
    </rPh>
    <rPh sb="28" eb="30">
      <t>ジリツ</t>
    </rPh>
    <rPh sb="30" eb="32">
      <t>ジコ</t>
    </rPh>
    <rPh sb="32" eb="34">
      <t>カンリ</t>
    </rPh>
    <rPh sb="35" eb="37">
      <t>モクヒョウ</t>
    </rPh>
    <rPh sb="37" eb="39">
      <t>タッセイ</t>
    </rPh>
    <rPh sb="40" eb="42">
      <t>マイシン</t>
    </rPh>
    <rPh sb="44" eb="45">
      <t>クダ</t>
    </rPh>
    <phoneticPr fontId="2"/>
  </si>
  <si>
    <t>6. カイゼン提案制度、プロジェクト運営制度の策定</t>
    <rPh sb="7" eb="9">
      <t>テイアン</t>
    </rPh>
    <rPh sb="9" eb="11">
      <t>セイド</t>
    </rPh>
    <rPh sb="18" eb="20">
      <t>ウンエイ</t>
    </rPh>
    <rPh sb="20" eb="22">
      <t>セイド</t>
    </rPh>
    <rPh sb="23" eb="25">
      <t>サクテイ</t>
    </rPh>
    <phoneticPr fontId="2"/>
  </si>
  <si>
    <t>いろんな制度を組織に根付かせる風土化には、前提としてマニュアルによる見える化が求められます。</t>
    <rPh sb="4" eb="6">
      <t>セイド</t>
    </rPh>
    <rPh sb="7" eb="9">
      <t>ソシキ</t>
    </rPh>
    <rPh sb="10" eb="12">
      <t>ネヅ</t>
    </rPh>
    <rPh sb="15" eb="17">
      <t>フウド</t>
    </rPh>
    <rPh sb="17" eb="18">
      <t>カ</t>
    </rPh>
    <rPh sb="21" eb="23">
      <t>ゼンテイ</t>
    </rPh>
    <rPh sb="34" eb="35">
      <t>ミ</t>
    </rPh>
    <rPh sb="37" eb="38">
      <t>カ</t>
    </rPh>
    <rPh sb="39" eb="40">
      <t>モト</t>
    </rPh>
    <phoneticPr fontId="2"/>
  </si>
  <si>
    <t>曖昧な判断でカイゼン提案制度を導入しても、現状の組織風土が受け入れなければ、半年と持たず消滅</t>
    <rPh sb="0" eb="2">
      <t>アイマイ</t>
    </rPh>
    <rPh sb="3" eb="5">
      <t>ハンダン</t>
    </rPh>
    <rPh sb="10" eb="12">
      <t>テイアン</t>
    </rPh>
    <rPh sb="12" eb="14">
      <t>セイド</t>
    </rPh>
    <rPh sb="15" eb="17">
      <t>ドウニュウ</t>
    </rPh>
    <rPh sb="21" eb="23">
      <t>ゲンジョウ</t>
    </rPh>
    <rPh sb="24" eb="26">
      <t>ソシキ</t>
    </rPh>
    <rPh sb="26" eb="28">
      <t>フウド</t>
    </rPh>
    <rPh sb="29" eb="30">
      <t>ウ</t>
    </rPh>
    <rPh sb="31" eb="32">
      <t>イ</t>
    </rPh>
    <rPh sb="38" eb="40">
      <t>ハントシ</t>
    </rPh>
    <rPh sb="41" eb="42">
      <t>モ</t>
    </rPh>
    <rPh sb="44" eb="46">
      <t>ショウメツ</t>
    </rPh>
    <phoneticPr fontId="2"/>
  </si>
  <si>
    <t>します。カイゼン活動は永続させることが重要です。現場に問題意識を芽生えさせることから始めます。</t>
    <rPh sb="8" eb="10">
      <t>カツドウ</t>
    </rPh>
    <rPh sb="11" eb="13">
      <t>エイゾク</t>
    </rPh>
    <rPh sb="19" eb="21">
      <t>ジュウヨウ</t>
    </rPh>
    <rPh sb="24" eb="26">
      <t>ゲンバ</t>
    </rPh>
    <rPh sb="27" eb="29">
      <t>モンダイ</t>
    </rPh>
    <rPh sb="29" eb="31">
      <t>イシキ</t>
    </rPh>
    <rPh sb="32" eb="34">
      <t>メバ</t>
    </rPh>
    <rPh sb="42" eb="43">
      <t>ハジ</t>
    </rPh>
    <phoneticPr fontId="2"/>
  </si>
  <si>
    <t>各種制度の詳細については、別資料を用意しています。</t>
    <rPh sb="0" eb="2">
      <t>カクシュ</t>
    </rPh>
    <rPh sb="2" eb="4">
      <t>セイド</t>
    </rPh>
    <rPh sb="5" eb="7">
      <t>ショウサイ</t>
    </rPh>
    <rPh sb="13" eb="14">
      <t>ベツ</t>
    </rPh>
    <rPh sb="14" eb="16">
      <t>シリョウ</t>
    </rPh>
    <rPh sb="17" eb="19">
      <t>ヨウイ</t>
    </rPh>
    <phoneticPr fontId="2"/>
  </si>
  <si>
    <t>ハイパーリンク</t>
    <phoneticPr fontId="24"/>
  </si>
  <si>
    <t>http://www.s-naga.jp/</t>
    <phoneticPr fontId="24"/>
  </si>
  <si>
    <t>制作　（株）一光社プロ　長山伸作</t>
    <rPh sb="0" eb="2">
      <t>セイサク</t>
    </rPh>
    <rPh sb="3" eb="6">
      <t>カブ</t>
    </rPh>
    <rPh sb="6" eb="11">
      <t>イッコウシャ</t>
    </rPh>
    <rPh sb="12" eb="14">
      <t>ナガヤマ</t>
    </rPh>
    <rPh sb="14" eb="16">
      <t>シンサク</t>
    </rPh>
    <phoneticPr fontId="24"/>
  </si>
  <si>
    <t>〒457-0024 名古屋市南区赤坪町99-1</t>
    <phoneticPr fontId="24"/>
  </si>
  <si>
    <t xml:space="preserve"> Tel.052-824-0521</t>
  </si>
  <si>
    <r>
      <t>詳細はＰＣオンライン研修で</t>
    </r>
    <r>
      <rPr>
        <sz val="10"/>
        <color rgb="FFFF0000"/>
        <rFont val="ＭＳ Ｐゴシック"/>
        <family val="3"/>
        <charset val="128"/>
        <scheme val="minor"/>
      </rPr>
      <t>↓↓↓</t>
    </r>
    <r>
      <rPr>
        <sz val="10"/>
        <rFont val="ＭＳ Ｐゴシック"/>
        <family val="3"/>
        <charset val="128"/>
        <scheme val="minor"/>
      </rPr>
      <t>ご指導させていただきます。</t>
    </r>
    <rPh sb="0" eb="2">
      <t>ショウサイ</t>
    </rPh>
    <rPh sb="10" eb="12">
      <t>ケンシュウ</t>
    </rPh>
    <rPh sb="17" eb="19">
      <t>シドウ</t>
    </rPh>
    <phoneticPr fontId="2"/>
  </si>
  <si>
    <t>戦略を絵に描くBSC経営コンサルタント</t>
    <rPh sb="0" eb="2">
      <t>センリャク</t>
    </rPh>
    <rPh sb="3" eb="4">
      <t>エ</t>
    </rPh>
    <rPh sb="5" eb="6">
      <t>カ</t>
    </rPh>
    <rPh sb="10" eb="12">
      <t>ケイエイ</t>
    </rPh>
    <phoneticPr fontId="2"/>
  </si>
  <si>
    <t>ジョブ型職務定義書で職種別に職務タスクを明文化</t>
    <rPh sb="3" eb="4">
      <t>ガタ</t>
    </rPh>
    <rPh sb="4" eb="6">
      <t>ショクム</t>
    </rPh>
    <rPh sb="6" eb="9">
      <t>テイギショ</t>
    </rPh>
    <rPh sb="10" eb="13">
      <t>ショクシュベツ</t>
    </rPh>
    <rPh sb="14" eb="16">
      <t>ショクム</t>
    </rPh>
    <rPh sb="20" eb="23">
      <t>メイブンカ</t>
    </rPh>
    <phoneticPr fontId="2"/>
  </si>
  <si>
    <t>バランススコアカード(BSC)戦略理論が新しい持続成長経営の道を明らかにする</t>
    <rPh sb="15" eb="17">
      <t>センリャク</t>
    </rPh>
    <rPh sb="17" eb="19">
      <t>リロン</t>
    </rPh>
    <rPh sb="20" eb="21">
      <t>アタラ</t>
    </rPh>
    <rPh sb="23" eb="25">
      <t>ジゾク</t>
    </rPh>
    <rPh sb="25" eb="27">
      <t>セイチョウ</t>
    </rPh>
    <rPh sb="27" eb="29">
      <t>ケイエイ</t>
    </rPh>
    <rPh sb="30" eb="31">
      <t>ミチ</t>
    </rPh>
    <rPh sb="32" eb="33">
      <t>アキ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</si>
</sst>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7" x14ac:knownFonts="1">
    <font>
      <sz val="11"/>
      <name val="ＭＳ ゴシック"/>
      <family val="3"/>
      <charset val="128"/>
    </font>
    <font>
      <sz val="11"/>
      <color theme="1"/>
      <name val="ＭＳ Ｐゴシック"/>
      <family val="2"/>
      <charset val="128"/>
      <scheme val="minor"/>
    </font>
    <font>
      <sz val="6"/>
      <name val="ＭＳ ゴシック"/>
      <family val="3"/>
      <charset val="128"/>
    </font>
    <font>
      <sz val="11"/>
      <name val="ＭＳ ゴシック"/>
      <family val="3"/>
      <charset val="128"/>
    </font>
    <font>
      <sz val="8"/>
      <name val="ＭＳ ゴシック"/>
      <family val="3"/>
      <charset val="128"/>
    </font>
    <font>
      <sz val="10"/>
      <color rgb="FF0070C0"/>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2"/>
      <charset val="128"/>
      <scheme val="minor"/>
    </font>
    <font>
      <sz val="8"/>
      <name val="ＭＳ Ｐゴシック"/>
      <family val="3"/>
      <charset val="128"/>
    </font>
    <font>
      <sz val="9"/>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9"/>
      <color rgb="FFFF0000"/>
      <name val="ＭＳ Ｐゴシック"/>
      <family val="3"/>
      <charset val="128"/>
      <scheme val="minor"/>
    </font>
    <font>
      <sz val="8"/>
      <color theme="0" tint="-0.499984740745262"/>
      <name val="ＭＳ Ｐゴシック"/>
      <family val="3"/>
      <charset val="128"/>
      <scheme val="minor"/>
    </font>
    <font>
      <b/>
      <sz val="10"/>
      <color rgb="FFFF0000"/>
      <name val="ＭＳ Ｐゴシック"/>
      <family val="3"/>
      <charset val="128"/>
      <scheme val="minor"/>
    </font>
    <font>
      <b/>
      <sz val="10"/>
      <color theme="1"/>
      <name val="ＭＳ Ｐゴシック"/>
      <family val="3"/>
      <charset val="128"/>
      <scheme val="minor"/>
    </font>
    <font>
      <sz val="8"/>
      <name val="ＭＳ Ｐゴシック"/>
      <family val="3"/>
      <charset val="128"/>
      <scheme val="minor"/>
    </font>
    <font>
      <u/>
      <sz val="11"/>
      <color theme="10"/>
      <name val="ＭＳ ゴシック"/>
      <family val="3"/>
      <charset val="128"/>
    </font>
    <font>
      <sz val="9"/>
      <color rgb="FFFF0000"/>
      <name val="ＭＳ Ｐゴシック"/>
      <family val="2"/>
      <charset val="128"/>
    </font>
    <font>
      <sz val="6"/>
      <name val="ＭＳ Ｐゴシック"/>
      <family val="2"/>
      <charset val="128"/>
    </font>
    <font>
      <sz val="10"/>
      <color theme="1"/>
      <name val="ＭＳ Ｐゴシック"/>
      <family val="2"/>
      <charset val="128"/>
    </font>
    <font>
      <b/>
      <sz val="10"/>
      <color rgb="FF00206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2BD"/>
        <bgColor indexed="64"/>
      </patternFill>
    </fill>
    <fill>
      <patternFill patternType="solid">
        <fgColor rgb="FFFFD03B"/>
        <bgColor indexed="64"/>
      </patternFill>
    </fill>
    <fill>
      <patternFill patternType="solid">
        <fgColor theme="4" tint="0.399975585192419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74">
    <xf numFmtId="0" fontId="0" fillId="0" borderId="0" xfId="0">
      <alignment vertical="center"/>
    </xf>
    <xf numFmtId="0" fontId="7" fillId="3" borderId="0" xfId="0" applyFont="1" applyFill="1">
      <alignment vertical="center"/>
    </xf>
    <xf numFmtId="0" fontId="8" fillId="3" borderId="0" xfId="0" applyFont="1" applyFill="1">
      <alignment vertical="center"/>
    </xf>
    <xf numFmtId="0" fontId="4" fillId="3" borderId="0" xfId="3" applyFont="1" applyFill="1" applyAlignment="1">
      <alignment horizontal="right" vertical="center"/>
    </xf>
    <xf numFmtId="0" fontId="8" fillId="2" borderId="0" xfId="0" applyFont="1" applyFill="1">
      <alignment vertical="center"/>
    </xf>
    <xf numFmtId="0" fontId="8" fillId="0" borderId="0" xfId="0" applyFont="1">
      <alignment vertical="center"/>
    </xf>
    <xf numFmtId="0" fontId="5" fillId="2" borderId="0" xfId="0" applyFont="1" applyFill="1" applyAlignment="1">
      <alignment horizontal="right" vertical="center"/>
    </xf>
    <xf numFmtId="0" fontId="4" fillId="2" borderId="0" xfId="3" applyFont="1" applyFill="1" applyAlignment="1">
      <alignment horizontal="right" vertical="center"/>
    </xf>
    <xf numFmtId="0" fontId="10" fillId="2" borderId="0" xfId="0" applyFont="1" applyFill="1">
      <alignment vertical="center"/>
    </xf>
    <xf numFmtId="0" fontId="5" fillId="0" borderId="0" xfId="0" applyFont="1" applyAlignment="1">
      <alignment horizontal="right" vertical="center"/>
    </xf>
    <xf numFmtId="0" fontId="8" fillId="2" borderId="12" xfId="0" applyFont="1" applyFill="1" applyBorder="1">
      <alignment vertical="center"/>
    </xf>
    <xf numFmtId="0" fontId="8" fillId="2" borderId="13" xfId="0" applyFont="1" applyFill="1" applyBorder="1">
      <alignment vertical="center"/>
    </xf>
    <xf numFmtId="0" fontId="8" fillId="2" borderId="11" xfId="0" applyFont="1" applyFill="1" applyBorder="1">
      <alignment vertical="center"/>
    </xf>
    <xf numFmtId="0" fontId="14" fillId="2" borderId="0" xfId="0" applyFont="1" applyFill="1" applyAlignment="1">
      <alignment horizontal="left" vertical="center"/>
    </xf>
    <xf numFmtId="0" fontId="15" fillId="2" borderId="0" xfId="0" applyFont="1" applyFill="1">
      <alignment vertical="center"/>
    </xf>
    <xf numFmtId="0" fontId="16" fillId="2" borderId="0" xfId="0" applyFont="1" applyFill="1">
      <alignment vertical="center"/>
    </xf>
    <xf numFmtId="0" fontId="12" fillId="2" borderId="0" xfId="0" applyFont="1" applyFill="1">
      <alignment vertical="center"/>
    </xf>
    <xf numFmtId="38" fontId="12" fillId="2" borderId="14" xfId="1" applyFont="1" applyFill="1" applyBorder="1">
      <alignment vertical="center"/>
    </xf>
    <xf numFmtId="0" fontId="8" fillId="2" borderId="0" xfId="0" applyFont="1" applyFill="1" applyAlignment="1">
      <alignment horizontal="right" vertical="center"/>
    </xf>
    <xf numFmtId="0" fontId="14" fillId="2" borderId="0" xfId="0" applyFont="1" applyFill="1" applyAlignment="1">
      <alignment horizontal="right" vertical="center"/>
    </xf>
    <xf numFmtId="38" fontId="12" fillId="4" borderId="15" xfId="1" applyFont="1" applyFill="1" applyBorder="1">
      <alignment vertical="center"/>
    </xf>
    <xf numFmtId="38" fontId="12" fillId="4" borderId="1" xfId="1" applyFont="1" applyFill="1" applyBorder="1">
      <alignment vertical="center"/>
    </xf>
    <xf numFmtId="0" fontId="17" fillId="2" borderId="0" xfId="0" applyFont="1" applyFill="1">
      <alignment vertical="center"/>
    </xf>
    <xf numFmtId="38" fontId="8" fillId="0" borderId="0" xfId="1" applyFont="1">
      <alignment vertical="center"/>
    </xf>
    <xf numFmtId="0" fontId="18" fillId="0" borderId="0" xfId="0" applyFont="1">
      <alignment vertical="center"/>
    </xf>
    <xf numFmtId="38" fontId="18" fillId="0" borderId="0" xfId="1" applyFont="1">
      <alignment vertical="center"/>
    </xf>
    <xf numFmtId="176" fontId="18" fillId="0" borderId="0" xfId="1" applyNumberFormat="1" applyFont="1">
      <alignment vertical="center"/>
    </xf>
    <xf numFmtId="9" fontId="8" fillId="0" borderId="0" xfId="6" applyFont="1">
      <alignment vertical="center"/>
    </xf>
    <xf numFmtId="38" fontId="14" fillId="4" borderId="2" xfId="0" applyNumberFormat="1" applyFont="1" applyFill="1" applyBorder="1" applyAlignment="1">
      <alignment vertical="center"/>
    </xf>
    <xf numFmtId="38" fontId="8" fillId="4" borderId="2" xfId="0" applyNumberFormat="1" applyFont="1" applyFill="1" applyBorder="1" applyAlignment="1">
      <alignment vertical="center"/>
    </xf>
    <xf numFmtId="9" fontId="14" fillId="2" borderId="2" xfId="6" applyFont="1" applyFill="1" applyBorder="1" applyAlignment="1">
      <alignment vertical="center"/>
    </xf>
    <xf numFmtId="9" fontId="8" fillId="2" borderId="2" xfId="6" applyFont="1" applyFill="1" applyBorder="1" applyAlignment="1">
      <alignment vertical="center"/>
    </xf>
    <xf numFmtId="38" fontId="8" fillId="4" borderId="2" xfId="1" applyFont="1" applyFill="1" applyBorder="1" applyAlignment="1">
      <alignment vertical="center"/>
    </xf>
    <xf numFmtId="0" fontId="8" fillId="3" borderId="2" xfId="0" applyFont="1" applyFill="1" applyBorder="1" applyAlignment="1">
      <alignment horizontal="center" vertical="center"/>
    </xf>
    <xf numFmtId="0" fontId="14" fillId="3" borderId="2" xfId="0" applyFont="1" applyFill="1" applyBorder="1" applyAlignment="1">
      <alignment horizontal="center" vertical="center"/>
    </xf>
    <xf numFmtId="0" fontId="9" fillId="3" borderId="2" xfId="0" applyFont="1" applyFill="1" applyBorder="1">
      <alignment vertical="center"/>
    </xf>
    <xf numFmtId="0" fontId="20" fillId="3" borderId="3" xfId="0" applyFont="1" applyFill="1" applyBorder="1" applyAlignment="1">
      <alignment vertical="center"/>
    </xf>
    <xf numFmtId="0" fontId="20" fillId="3" borderId="10" xfId="0" applyFont="1" applyFill="1" applyBorder="1" applyAlignment="1">
      <alignment vertical="center"/>
    </xf>
    <xf numFmtId="0" fontId="14" fillId="0" borderId="0" xfId="0" applyFont="1" applyFill="1" applyBorder="1" applyAlignment="1">
      <alignment vertical="center"/>
    </xf>
    <xf numFmtId="0" fontId="8" fillId="0" borderId="0" xfId="0" applyFont="1" applyFill="1">
      <alignment vertical="center"/>
    </xf>
    <xf numFmtId="0" fontId="14" fillId="3" borderId="12" xfId="0" applyFont="1" applyFill="1" applyBorder="1" applyAlignment="1">
      <alignment vertical="center"/>
    </xf>
    <xf numFmtId="0" fontId="14" fillId="3" borderId="11" xfId="0" applyFont="1" applyFill="1" applyBorder="1" applyAlignment="1">
      <alignment vertical="center"/>
    </xf>
    <xf numFmtId="0" fontId="14" fillId="3" borderId="13" xfId="0" applyFont="1" applyFill="1" applyBorder="1" applyAlignment="1">
      <alignment vertical="center"/>
    </xf>
    <xf numFmtId="0" fontId="14" fillId="2" borderId="5" xfId="0" applyFont="1" applyFill="1" applyBorder="1" applyAlignment="1">
      <alignment vertical="center"/>
    </xf>
    <xf numFmtId="0" fontId="14" fillId="2" borderId="4" xfId="0" applyFont="1" applyFill="1" applyBorder="1" applyAlignment="1">
      <alignment vertical="center"/>
    </xf>
    <xf numFmtId="0" fontId="8" fillId="0" borderId="4" xfId="0" applyFont="1" applyBorder="1">
      <alignment vertical="center"/>
    </xf>
    <xf numFmtId="0" fontId="14" fillId="2" borderId="6" xfId="0" applyFont="1" applyFill="1" applyBorder="1" applyAlignment="1">
      <alignment vertical="center"/>
    </xf>
    <xf numFmtId="0" fontId="21" fillId="2" borderId="7" xfId="0" applyFont="1" applyFill="1" applyBorder="1" applyAlignment="1">
      <alignment vertical="center"/>
    </xf>
    <xf numFmtId="0" fontId="14" fillId="2" borderId="1" xfId="0" applyFont="1" applyFill="1" applyBorder="1" applyAlignment="1">
      <alignment vertical="center"/>
    </xf>
    <xf numFmtId="0" fontId="14" fillId="2" borderId="8" xfId="0" applyFont="1" applyFill="1" applyBorder="1" applyAlignment="1">
      <alignment vertical="center"/>
    </xf>
    <xf numFmtId="0" fontId="10" fillId="2" borderId="0" xfId="0" applyFont="1" applyFill="1" applyAlignment="1">
      <alignment horizontal="center" vertical="center"/>
    </xf>
    <xf numFmtId="0" fontId="14" fillId="2" borderId="0" xfId="0" applyFont="1" applyFill="1" applyAlignment="1">
      <alignment vertical="center"/>
    </xf>
    <xf numFmtId="0" fontId="8" fillId="2" borderId="5" xfId="0" applyFont="1" applyFill="1" applyBorder="1">
      <alignment vertical="center"/>
    </xf>
    <xf numFmtId="0" fontId="8" fillId="2" borderId="4"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1" xfId="0" applyFont="1" applyFill="1" applyBorder="1">
      <alignment vertical="center"/>
    </xf>
    <xf numFmtId="0" fontId="8" fillId="2" borderId="8" xfId="0" applyFont="1" applyFill="1" applyBorder="1">
      <alignment vertical="center"/>
    </xf>
    <xf numFmtId="0" fontId="14" fillId="2" borderId="0" xfId="0" applyFont="1" applyFill="1" applyBorder="1" applyAlignment="1">
      <alignment vertical="center"/>
    </xf>
    <xf numFmtId="0" fontId="8" fillId="2" borderId="0" xfId="0" applyFont="1" applyFill="1" applyBorder="1">
      <alignment vertical="center"/>
    </xf>
    <xf numFmtId="0" fontId="14" fillId="5" borderId="9" xfId="0" applyFont="1" applyFill="1" applyBorder="1" applyAlignment="1">
      <alignment vertical="center"/>
    </xf>
    <xf numFmtId="0" fontId="14" fillId="5" borderId="0" xfId="0" applyFont="1" applyFill="1" applyBorder="1" applyAlignment="1">
      <alignment vertical="center"/>
    </xf>
    <xf numFmtId="0" fontId="14" fillId="6" borderId="9" xfId="0" applyFont="1" applyFill="1" applyBorder="1" applyAlignment="1">
      <alignment vertical="center"/>
    </xf>
    <xf numFmtId="0" fontId="8" fillId="4" borderId="12" xfId="0" applyFont="1" applyFill="1" applyBorder="1">
      <alignment vertical="center"/>
    </xf>
    <xf numFmtId="0" fontId="8" fillId="4" borderId="13" xfId="0" applyFont="1" applyFill="1" applyBorder="1">
      <alignment vertical="center"/>
    </xf>
    <xf numFmtId="0" fontId="8" fillId="3" borderId="12" xfId="0" applyFont="1" applyFill="1" applyBorder="1">
      <alignment vertical="center"/>
    </xf>
    <xf numFmtId="0" fontId="8" fillId="3" borderId="13" xfId="0" applyFont="1" applyFill="1" applyBorder="1">
      <alignment vertical="center"/>
    </xf>
    <xf numFmtId="0" fontId="23" fillId="2" borderId="0" xfId="0" applyFont="1" applyFill="1" applyAlignment="1">
      <alignment horizontal="right" vertical="center"/>
    </xf>
    <xf numFmtId="0" fontId="25" fillId="2" borderId="0" xfId="0" applyFont="1" applyFill="1">
      <alignment vertical="center"/>
    </xf>
    <xf numFmtId="0" fontId="22" fillId="2" borderId="0" xfId="7" applyFill="1" applyAlignment="1">
      <alignment horizontal="left" vertical="center"/>
    </xf>
    <xf numFmtId="0" fontId="25" fillId="2" borderId="0" xfId="0" applyFont="1" applyFill="1" applyAlignment="1">
      <alignment horizontal="left" vertical="center"/>
    </xf>
    <xf numFmtId="0" fontId="26" fillId="2" borderId="0" xfId="0" applyFont="1" applyFill="1" applyAlignment="1">
      <alignment vertical="center"/>
    </xf>
    <xf numFmtId="0" fontId="8" fillId="6" borderId="0" xfId="0" applyFont="1" applyFill="1">
      <alignment vertical="center"/>
    </xf>
    <xf numFmtId="0" fontId="25" fillId="6" borderId="0" xfId="0" applyFont="1" applyFill="1">
      <alignment vertical="center"/>
    </xf>
  </cellXfs>
  <cellStyles count="8">
    <cellStyle name="パーセント" xfId="6" builtinId="5"/>
    <cellStyle name="パーセント 2" xfId="5" xr:uid="{00000000-0005-0000-0000-000000000000}"/>
    <cellStyle name="ハイパーリンク" xfId="7" builtinId="8"/>
    <cellStyle name="桁区切り" xfId="1" builtinId="6"/>
    <cellStyle name="桁区切り 2" xfId="4" xr:uid="{00000000-0005-0000-0000-000002000000}"/>
    <cellStyle name="標準" xfId="0" builtinId="0"/>
    <cellStyle name="標準 2" xfId="3" xr:uid="{00000000-0005-0000-0000-000004000000}"/>
    <cellStyle name="標準 3" xfId="2" xr:uid="{00000000-0005-0000-0000-000005000000}"/>
  </cellStyles>
  <dxfs count="0"/>
  <tableStyles count="0" defaultTableStyle="TableStyleMedium2" defaultPivotStyle="PivotStyleLight16"/>
  <colors>
    <mruColors>
      <color rgb="FFFFF2BD"/>
      <color rgb="FFFFD03B"/>
      <color rgb="FFD6E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2">
                <a:lumMod val="60000"/>
                <a:lumOff val="40000"/>
              </a:schemeClr>
            </a:solidFill>
            <a:ln>
              <a:noFill/>
            </a:ln>
            <a:effectLst>
              <a:outerShdw blurRad="50800" dist="38100" dir="2700000" algn="tl" rotWithShape="0">
                <a:prstClr val="black">
                  <a:alpha val="40000"/>
                </a:prstClr>
              </a:outerShdw>
            </a:effectLst>
          </c:spPr>
          <c:invertIfNegative val="0"/>
          <c:dPt>
            <c:idx val="7"/>
            <c:invertIfNegative val="0"/>
            <c:bubble3D val="0"/>
            <c:spPr>
              <a:solidFill>
                <a:srgbClr val="FF0000"/>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0A7B-49EF-860A-4D45FCAE7CBD}"/>
              </c:ext>
            </c:extLst>
          </c:dPt>
          <c:dPt>
            <c:idx val="8"/>
            <c:invertIfNegative val="0"/>
            <c:bubble3D val="0"/>
            <c:spPr>
              <a:solidFill>
                <a:srgbClr val="FFC000"/>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2-0A7B-49EF-860A-4D45FCAE7C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解説!$K$25:$K$33</c:f>
              <c:strCache>
                <c:ptCount val="9"/>
                <c:pt idx="0">
                  <c:v>1位　アイルランド</c:v>
                </c:pt>
                <c:pt idx="1">
                  <c:v>6位　アメリカ</c:v>
                </c:pt>
                <c:pt idx="2">
                  <c:v>8位　ドイツ</c:v>
                </c:pt>
                <c:pt idx="3">
                  <c:v>11位　フランス</c:v>
                </c:pt>
                <c:pt idx="4">
                  <c:v>16位　イギリス</c:v>
                </c:pt>
                <c:pt idx="5">
                  <c:v>17位　イタリア</c:v>
                </c:pt>
                <c:pt idx="6">
                  <c:v>18位　カナダ</c:v>
                </c:pt>
                <c:pt idx="7">
                  <c:v>21位　日本</c:v>
                </c:pt>
                <c:pt idx="8">
                  <c:v>貴社</c:v>
                </c:pt>
              </c:strCache>
            </c:strRef>
          </c:cat>
          <c:val>
            <c:numRef>
              <c:f>解説!$L$25:$L$33</c:f>
              <c:numCache>
                <c:formatCode>#,##0_);[Red]\(#,##0\)</c:formatCode>
                <c:ptCount val="9"/>
                <c:pt idx="0">
                  <c:v>11253</c:v>
                </c:pt>
                <c:pt idx="1">
                  <c:v>8217</c:v>
                </c:pt>
                <c:pt idx="2">
                  <c:v>8019.0000000000009</c:v>
                </c:pt>
                <c:pt idx="3">
                  <c:v>7942</c:v>
                </c:pt>
                <c:pt idx="4">
                  <c:v>6666</c:v>
                </c:pt>
                <c:pt idx="5">
                  <c:v>6369</c:v>
                </c:pt>
                <c:pt idx="6">
                  <c:v>6028</c:v>
                </c:pt>
                <c:pt idx="7">
                  <c:v>5148</c:v>
                </c:pt>
                <c:pt idx="8">
                  <c:v>5000</c:v>
                </c:pt>
              </c:numCache>
            </c:numRef>
          </c:val>
          <c:extLst>
            <c:ext xmlns:c16="http://schemas.microsoft.com/office/drawing/2014/chart" uri="{C3380CC4-5D6E-409C-BE32-E72D297353CC}">
              <c16:uniqueId val="{00000000-0A7B-49EF-860A-4D45FCAE7CBD}"/>
            </c:ext>
          </c:extLst>
        </c:ser>
        <c:dLbls>
          <c:showLegendKey val="0"/>
          <c:showVal val="0"/>
          <c:showCatName val="0"/>
          <c:showSerName val="0"/>
          <c:showPercent val="0"/>
          <c:showBubbleSize val="0"/>
        </c:dLbls>
        <c:gapWidth val="69"/>
        <c:axId val="689007055"/>
        <c:axId val="729375423"/>
      </c:barChart>
      <c:catAx>
        <c:axId val="6890070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9375423"/>
        <c:crosses val="autoZero"/>
        <c:auto val="1"/>
        <c:lblAlgn val="ctr"/>
        <c:lblOffset val="100"/>
        <c:noMultiLvlLbl val="0"/>
      </c:catAx>
      <c:valAx>
        <c:axId val="729375423"/>
        <c:scaling>
          <c:orientation val="minMax"/>
        </c:scaling>
        <c:delete val="0"/>
        <c:axPos val="b"/>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89007055"/>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解説!$D$50</c:f>
              <c:strCache>
                <c:ptCount val="1"/>
                <c:pt idx="0">
                  <c:v>生産性(円)</c:v>
                </c:pt>
              </c:strCache>
            </c:strRef>
          </c:tx>
          <c:spPr>
            <a:solidFill>
              <a:schemeClr val="tx2">
                <a:lumMod val="60000"/>
                <a:lumOff val="40000"/>
              </a:schemeClr>
            </a:solidFill>
            <a:ln>
              <a:noFill/>
            </a:ln>
            <a:effectLst>
              <a:outerShdw blurRad="50800" dist="38100" dir="2700000" algn="tl" rotWithShape="0">
                <a:prstClr val="black">
                  <a:alpha val="40000"/>
                </a:prstClr>
              </a:outerShdw>
            </a:effectLst>
          </c:spPr>
          <c:invertIfNegative val="0"/>
          <c:dPt>
            <c:idx val="0"/>
            <c:invertIfNegative val="0"/>
            <c:bubble3D val="0"/>
            <c:spPr>
              <a:solidFill>
                <a:srgbClr val="FFC000"/>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E472-4BC1-A4FB-B481524AB855}"/>
              </c:ext>
            </c:extLst>
          </c:dPt>
          <c:dPt>
            <c:idx val="2"/>
            <c:invertIfNegative val="0"/>
            <c:bubble3D val="0"/>
            <c:spPr>
              <a:solidFill>
                <a:schemeClr val="tx2">
                  <a:lumMod val="60000"/>
                  <a:lumOff val="40000"/>
                </a:schemeClr>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ACA4-444F-B75C-EB0CE8194ADF}"/>
              </c:ext>
            </c:extLst>
          </c:dPt>
          <c:dPt>
            <c:idx val="4"/>
            <c:invertIfNegative val="0"/>
            <c:bubble3D val="0"/>
            <c:spPr>
              <a:solidFill>
                <a:schemeClr val="accent6"/>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8-E472-4BC1-A4FB-B481524AB855}"/>
              </c:ext>
            </c:extLst>
          </c:dPt>
          <c:dPt>
            <c:idx val="5"/>
            <c:invertIfNegative val="0"/>
            <c:bubble3D val="0"/>
            <c:spPr>
              <a:solidFill>
                <a:schemeClr val="tx2">
                  <a:lumMod val="60000"/>
                  <a:lumOff val="40000"/>
                </a:schemeClr>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4-ACA4-444F-B75C-EB0CE8194ADF}"/>
              </c:ext>
            </c:extLst>
          </c:dPt>
          <c:dPt>
            <c:idx val="8"/>
            <c:invertIfNegative val="0"/>
            <c:bubble3D val="0"/>
            <c:spPr>
              <a:solidFill>
                <a:schemeClr val="accent6">
                  <a:lumMod val="75000"/>
                </a:schemeClr>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2-ACA4-444F-B75C-EB0CE8194AD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解説!$D$51:$D$59</c:f>
              <c:numCache>
                <c:formatCode>#,##0_);[Red]\(#,##0\)</c:formatCode>
                <c:ptCount val="9"/>
                <c:pt idx="0">
                  <c:v>5000</c:v>
                </c:pt>
                <c:pt idx="1">
                  <c:v>5555.5555555555557</c:v>
                </c:pt>
                <c:pt idx="2">
                  <c:v>6250</c:v>
                </c:pt>
                <c:pt idx="3">
                  <c:v>5500</c:v>
                </c:pt>
                <c:pt idx="4">
                  <c:v>6111.1111111111113</c:v>
                </c:pt>
                <c:pt idx="5">
                  <c:v>6875</c:v>
                </c:pt>
                <c:pt idx="6">
                  <c:v>6000</c:v>
                </c:pt>
                <c:pt idx="7">
                  <c:v>6666.666666666667</c:v>
                </c:pt>
                <c:pt idx="8">
                  <c:v>7500</c:v>
                </c:pt>
              </c:numCache>
            </c:numRef>
          </c:val>
          <c:extLst>
            <c:ext xmlns:c16="http://schemas.microsoft.com/office/drawing/2014/chart" uri="{C3380CC4-5D6E-409C-BE32-E72D297353CC}">
              <c16:uniqueId val="{00000000-ACA4-444F-B75C-EB0CE8194ADF}"/>
            </c:ext>
          </c:extLst>
        </c:ser>
        <c:dLbls>
          <c:showLegendKey val="0"/>
          <c:showVal val="0"/>
          <c:showCatName val="0"/>
          <c:showSerName val="0"/>
          <c:showPercent val="0"/>
          <c:showBubbleSize val="0"/>
        </c:dLbls>
        <c:gapWidth val="60"/>
        <c:axId val="975451839"/>
        <c:axId val="729336735"/>
      </c:barChart>
      <c:catAx>
        <c:axId val="975451839"/>
        <c:scaling>
          <c:orientation val="maxMin"/>
        </c:scaling>
        <c:delete val="1"/>
        <c:axPos val="l"/>
        <c:numFmt formatCode="General" sourceLinked="1"/>
        <c:majorTickMark val="none"/>
        <c:minorTickMark val="none"/>
        <c:tickLblPos val="nextTo"/>
        <c:crossAx val="729336735"/>
        <c:crosses val="autoZero"/>
        <c:auto val="1"/>
        <c:lblAlgn val="ctr"/>
        <c:lblOffset val="100"/>
        <c:noMultiLvlLbl val="0"/>
      </c:catAx>
      <c:valAx>
        <c:axId val="729336735"/>
        <c:scaling>
          <c:orientation val="minMax"/>
        </c:scaling>
        <c:delete val="0"/>
        <c:axPos val="t"/>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75451839"/>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175260</xdr:colOff>
      <xdr:row>3</xdr:row>
      <xdr:rowOff>83820</xdr:rowOff>
    </xdr:from>
    <xdr:to>
      <xdr:col>8</xdr:col>
      <xdr:colOff>198247</xdr:colOff>
      <xdr:row>5</xdr:row>
      <xdr:rowOff>153797</xdr:rowOff>
    </xdr:to>
    <xdr:grpSp>
      <xdr:nvGrpSpPr>
        <xdr:cNvPr id="11" name="グループ化 10">
          <a:extLst>
            <a:ext uri="{FF2B5EF4-FFF2-40B4-BE49-F238E27FC236}">
              <a16:creationId xmlns:a16="http://schemas.microsoft.com/office/drawing/2014/main" id="{E0E371C6-EBC2-4402-AAF5-97D52754CE6D}"/>
            </a:ext>
          </a:extLst>
        </xdr:cNvPr>
        <xdr:cNvGrpSpPr/>
      </xdr:nvGrpSpPr>
      <xdr:grpSpPr>
        <a:xfrm>
          <a:off x="434340" y="922020"/>
          <a:ext cx="5196967" cy="527177"/>
          <a:chOff x="579120" y="982980"/>
          <a:chExt cx="5196967" cy="527177"/>
        </a:xfrm>
      </xdr:grpSpPr>
      <xdr:sp macro="" textlink="">
        <xdr:nvSpPr>
          <xdr:cNvPr id="8" name="四角形: 角を丸くする 7">
            <a:extLst>
              <a:ext uri="{FF2B5EF4-FFF2-40B4-BE49-F238E27FC236}">
                <a16:creationId xmlns:a16="http://schemas.microsoft.com/office/drawing/2014/main" id="{7C7A76B4-5B9E-40C8-B5C8-42C4E7EC43CB}"/>
              </a:ext>
            </a:extLst>
          </xdr:cNvPr>
          <xdr:cNvSpPr/>
        </xdr:nvSpPr>
        <xdr:spPr>
          <a:xfrm>
            <a:off x="579120" y="982980"/>
            <a:ext cx="2575560" cy="518160"/>
          </a:xfrm>
          <a:prstGeom prst="roundRect">
            <a:avLst/>
          </a:prstGeom>
          <a:solidFill>
            <a:srgbClr val="FFF2BD"/>
          </a:solidFill>
          <a:ln w="9525">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7" name="テキスト ボックス 6">
            <a:extLst>
              <a:ext uri="{FF2B5EF4-FFF2-40B4-BE49-F238E27FC236}">
                <a16:creationId xmlns:a16="http://schemas.microsoft.com/office/drawing/2014/main" id="{5B7EB57C-2A1D-450F-862F-5D1F172C678D}"/>
              </a:ext>
            </a:extLst>
          </xdr:cNvPr>
          <xdr:cNvSpPr txBox="1"/>
        </xdr:nvSpPr>
        <xdr:spPr>
          <a:xfrm>
            <a:off x="640080" y="111252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生産性＝</a:t>
            </a:r>
          </a:p>
        </xdr:txBody>
      </xdr:sp>
      <xdr:sp macro="" textlink="">
        <xdr:nvSpPr>
          <xdr:cNvPr id="123" name="テキスト ボックス 122">
            <a:extLst>
              <a:ext uri="{FF2B5EF4-FFF2-40B4-BE49-F238E27FC236}">
                <a16:creationId xmlns:a16="http://schemas.microsoft.com/office/drawing/2014/main" id="{BA0B7947-815E-4165-A7AC-1702F9DF69F8}"/>
              </a:ext>
            </a:extLst>
          </xdr:cNvPr>
          <xdr:cNvSpPr txBox="1"/>
        </xdr:nvSpPr>
        <xdr:spPr>
          <a:xfrm>
            <a:off x="1399559" y="998220"/>
            <a:ext cx="5759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output</a:t>
            </a:r>
            <a:endParaRPr kumimoji="1" lang="ja-JP" altLang="en-US" sz="1100"/>
          </a:p>
        </xdr:txBody>
      </xdr:sp>
      <xdr:sp macro="" textlink="">
        <xdr:nvSpPr>
          <xdr:cNvPr id="124" name="テキスト ボックス 123">
            <a:extLst>
              <a:ext uri="{FF2B5EF4-FFF2-40B4-BE49-F238E27FC236}">
                <a16:creationId xmlns:a16="http://schemas.microsoft.com/office/drawing/2014/main" id="{3E55939B-96C0-49D0-81BF-1B864A5D8D95}"/>
              </a:ext>
            </a:extLst>
          </xdr:cNvPr>
          <xdr:cNvSpPr txBox="1"/>
        </xdr:nvSpPr>
        <xdr:spPr>
          <a:xfrm>
            <a:off x="1449318" y="1234440"/>
            <a:ext cx="48667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input</a:t>
            </a:r>
            <a:endParaRPr kumimoji="1" lang="ja-JP" altLang="en-US" sz="1100"/>
          </a:p>
        </xdr:txBody>
      </xdr:sp>
      <xdr:cxnSp macro="">
        <xdr:nvCxnSpPr>
          <xdr:cNvPr id="10" name="直線コネクタ 9">
            <a:extLst>
              <a:ext uri="{FF2B5EF4-FFF2-40B4-BE49-F238E27FC236}">
                <a16:creationId xmlns:a16="http://schemas.microsoft.com/office/drawing/2014/main" id="{372376AD-0999-49D2-8532-C6297634A166}"/>
              </a:ext>
            </a:extLst>
          </xdr:cNvPr>
          <xdr:cNvCxnSpPr>
            <a:stCxn id="7" idx="3"/>
          </xdr:cNvCxnSpPr>
        </xdr:nvCxnSpPr>
        <xdr:spPr>
          <a:xfrm flipV="1">
            <a:off x="1389003" y="1242060"/>
            <a:ext cx="622677" cy="83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テキスト ボックス 124">
            <a:extLst>
              <a:ext uri="{FF2B5EF4-FFF2-40B4-BE49-F238E27FC236}">
                <a16:creationId xmlns:a16="http://schemas.microsoft.com/office/drawing/2014/main" id="{6FB58ECA-FFE9-4D47-A5C0-2D374D0E0CFA}"/>
              </a:ext>
            </a:extLst>
          </xdr:cNvPr>
          <xdr:cNvSpPr txBox="1"/>
        </xdr:nvSpPr>
        <xdr:spPr>
          <a:xfrm>
            <a:off x="1973580" y="11125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t>＝</a:t>
            </a:r>
          </a:p>
        </xdr:txBody>
      </xdr:sp>
      <xdr:sp macro="" textlink="">
        <xdr:nvSpPr>
          <xdr:cNvPr id="126" name="テキスト ボックス 125">
            <a:extLst>
              <a:ext uri="{FF2B5EF4-FFF2-40B4-BE49-F238E27FC236}">
                <a16:creationId xmlns:a16="http://schemas.microsoft.com/office/drawing/2014/main" id="{9A6B1D6C-74D2-4D0C-995B-27695A9AC71F}"/>
              </a:ext>
            </a:extLst>
          </xdr:cNvPr>
          <xdr:cNvSpPr txBox="1"/>
        </xdr:nvSpPr>
        <xdr:spPr>
          <a:xfrm>
            <a:off x="2282753" y="98298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産出物</a:t>
            </a:r>
          </a:p>
        </xdr:txBody>
      </xdr:sp>
      <xdr:sp macro="" textlink="">
        <xdr:nvSpPr>
          <xdr:cNvPr id="127" name="テキスト ボックス 126">
            <a:extLst>
              <a:ext uri="{FF2B5EF4-FFF2-40B4-BE49-F238E27FC236}">
                <a16:creationId xmlns:a16="http://schemas.microsoft.com/office/drawing/2014/main" id="{A515105D-BF3F-4ABF-945A-62D65C264639}"/>
              </a:ext>
            </a:extLst>
          </xdr:cNvPr>
          <xdr:cNvSpPr txBox="1"/>
        </xdr:nvSpPr>
        <xdr:spPr>
          <a:xfrm>
            <a:off x="2287885" y="123444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投入物</a:t>
            </a:r>
          </a:p>
        </xdr:txBody>
      </xdr:sp>
      <xdr:cxnSp macro="">
        <xdr:nvCxnSpPr>
          <xdr:cNvPr id="128" name="直線コネクタ 127">
            <a:extLst>
              <a:ext uri="{FF2B5EF4-FFF2-40B4-BE49-F238E27FC236}">
                <a16:creationId xmlns:a16="http://schemas.microsoft.com/office/drawing/2014/main" id="{15DD052C-544E-4742-988E-B4EAF3F142F1}"/>
              </a:ext>
            </a:extLst>
          </xdr:cNvPr>
          <xdr:cNvCxnSpPr/>
        </xdr:nvCxnSpPr>
        <xdr:spPr>
          <a:xfrm>
            <a:off x="2236867" y="1242043"/>
            <a:ext cx="673973" cy="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33" name="テキスト ボックス 132">
            <a:extLst>
              <a:ext uri="{FF2B5EF4-FFF2-40B4-BE49-F238E27FC236}">
                <a16:creationId xmlns:a16="http://schemas.microsoft.com/office/drawing/2014/main" id="{EB91401B-F3EB-4BC6-A0AE-32922BD4E937}"/>
              </a:ext>
            </a:extLst>
          </xdr:cNvPr>
          <xdr:cNvSpPr txBox="1"/>
        </xdr:nvSpPr>
        <xdr:spPr>
          <a:xfrm>
            <a:off x="3391649" y="982980"/>
            <a:ext cx="18744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a:t>製品、サービスなどの付加価値</a:t>
            </a:r>
          </a:p>
        </xdr:txBody>
      </xdr:sp>
      <xdr:sp macro="" textlink="">
        <xdr:nvSpPr>
          <xdr:cNvPr id="134" name="テキスト ボックス 133">
            <a:extLst>
              <a:ext uri="{FF2B5EF4-FFF2-40B4-BE49-F238E27FC236}">
                <a16:creationId xmlns:a16="http://schemas.microsoft.com/office/drawing/2014/main" id="{4228F4B5-CFBD-44DD-83CC-5AAA347971AF}"/>
              </a:ext>
            </a:extLst>
          </xdr:cNvPr>
          <xdr:cNvSpPr txBox="1"/>
        </xdr:nvSpPr>
        <xdr:spPr>
          <a:xfrm>
            <a:off x="3396781" y="1234440"/>
            <a:ext cx="23793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a:t>原材料部品仕入、機械設備、労働力など</a:t>
            </a:r>
          </a:p>
        </xdr:txBody>
      </xdr:sp>
      <xdr:cxnSp macro="">
        <xdr:nvCxnSpPr>
          <xdr:cNvPr id="135" name="直線コネクタ 134">
            <a:extLst>
              <a:ext uri="{FF2B5EF4-FFF2-40B4-BE49-F238E27FC236}">
                <a16:creationId xmlns:a16="http://schemas.microsoft.com/office/drawing/2014/main" id="{4FF334B9-968C-48AB-982D-71090A2945FC}"/>
              </a:ext>
            </a:extLst>
          </xdr:cNvPr>
          <xdr:cNvCxnSpPr/>
        </xdr:nvCxnSpPr>
        <xdr:spPr>
          <a:xfrm>
            <a:off x="3021727" y="1112503"/>
            <a:ext cx="384413" cy="0"/>
          </a:xfrm>
          <a:prstGeom prst="line">
            <a:avLst/>
          </a:prstGeom>
          <a:ln>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a:extLst>
              <a:ext uri="{FF2B5EF4-FFF2-40B4-BE49-F238E27FC236}">
                <a16:creationId xmlns:a16="http://schemas.microsoft.com/office/drawing/2014/main" id="{922A60B2-71C2-4260-B16C-EE2F15546D1A}"/>
              </a:ext>
            </a:extLst>
          </xdr:cNvPr>
          <xdr:cNvCxnSpPr/>
        </xdr:nvCxnSpPr>
        <xdr:spPr>
          <a:xfrm>
            <a:off x="3021727" y="1356343"/>
            <a:ext cx="384413" cy="0"/>
          </a:xfrm>
          <a:prstGeom prst="line">
            <a:avLst/>
          </a:prstGeom>
          <a:ln>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175260</xdr:colOff>
      <xdr:row>8</xdr:row>
      <xdr:rowOff>30480</xdr:rowOff>
    </xdr:from>
    <xdr:to>
      <xdr:col>8</xdr:col>
      <xdr:colOff>580314</xdr:colOff>
      <xdr:row>11</xdr:row>
      <xdr:rowOff>115697</xdr:rowOff>
    </xdr:to>
    <xdr:grpSp>
      <xdr:nvGrpSpPr>
        <xdr:cNvPr id="28" name="グループ化 27">
          <a:extLst>
            <a:ext uri="{FF2B5EF4-FFF2-40B4-BE49-F238E27FC236}">
              <a16:creationId xmlns:a16="http://schemas.microsoft.com/office/drawing/2014/main" id="{0331EB88-EAEF-4520-86D3-565088048F42}"/>
            </a:ext>
          </a:extLst>
        </xdr:cNvPr>
        <xdr:cNvGrpSpPr/>
      </xdr:nvGrpSpPr>
      <xdr:grpSpPr>
        <a:xfrm>
          <a:off x="434340" y="2011680"/>
          <a:ext cx="5579034" cy="771017"/>
          <a:chOff x="495300" y="2240280"/>
          <a:chExt cx="5579034" cy="771017"/>
        </a:xfrm>
      </xdr:grpSpPr>
      <xdr:sp macro="" textlink="">
        <xdr:nvSpPr>
          <xdr:cNvPr id="129" name="四角形: 角を丸くする 128">
            <a:extLst>
              <a:ext uri="{FF2B5EF4-FFF2-40B4-BE49-F238E27FC236}">
                <a16:creationId xmlns:a16="http://schemas.microsoft.com/office/drawing/2014/main" id="{8C22FC61-681B-4E8A-8095-E9AD93D6CA58}"/>
              </a:ext>
            </a:extLst>
          </xdr:cNvPr>
          <xdr:cNvSpPr/>
        </xdr:nvSpPr>
        <xdr:spPr>
          <a:xfrm>
            <a:off x="495300" y="2484120"/>
            <a:ext cx="4152900" cy="518160"/>
          </a:xfrm>
          <a:prstGeom prst="roundRect">
            <a:avLst/>
          </a:prstGeom>
          <a:solidFill>
            <a:srgbClr val="FFF2BD"/>
          </a:solidFill>
          <a:ln w="9525">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30" name="テキスト ボックス 129">
            <a:extLst>
              <a:ext uri="{FF2B5EF4-FFF2-40B4-BE49-F238E27FC236}">
                <a16:creationId xmlns:a16="http://schemas.microsoft.com/office/drawing/2014/main" id="{EB98271A-D3E8-4971-AD19-74075BEAEC3C}"/>
              </a:ext>
            </a:extLst>
          </xdr:cNvPr>
          <xdr:cNvSpPr txBox="1"/>
        </xdr:nvSpPr>
        <xdr:spPr>
          <a:xfrm>
            <a:off x="556260" y="261366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付加価値生産性＝</a:t>
            </a:r>
          </a:p>
        </xdr:txBody>
      </xdr:sp>
      <xdr:sp macro="" textlink="">
        <xdr:nvSpPr>
          <xdr:cNvPr id="139" name="テキスト ボックス 138">
            <a:extLst>
              <a:ext uri="{FF2B5EF4-FFF2-40B4-BE49-F238E27FC236}">
                <a16:creationId xmlns:a16="http://schemas.microsoft.com/office/drawing/2014/main" id="{1015AC52-2709-4C5F-ACDC-96D367A24008}"/>
              </a:ext>
            </a:extLst>
          </xdr:cNvPr>
          <xdr:cNvSpPr txBox="1"/>
        </xdr:nvSpPr>
        <xdr:spPr>
          <a:xfrm>
            <a:off x="1874990" y="248412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付加価値額</a:t>
            </a:r>
          </a:p>
        </xdr:txBody>
      </xdr:sp>
      <xdr:sp macro="" textlink="">
        <xdr:nvSpPr>
          <xdr:cNvPr id="140" name="テキスト ボックス 139">
            <a:extLst>
              <a:ext uri="{FF2B5EF4-FFF2-40B4-BE49-F238E27FC236}">
                <a16:creationId xmlns:a16="http://schemas.microsoft.com/office/drawing/2014/main" id="{FDEA52FD-78AD-40CD-B80C-79B01A755020}"/>
              </a:ext>
            </a:extLst>
          </xdr:cNvPr>
          <xdr:cNvSpPr txBox="1"/>
        </xdr:nvSpPr>
        <xdr:spPr>
          <a:xfrm>
            <a:off x="1950654" y="273558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労働者数</a:t>
            </a:r>
          </a:p>
        </xdr:txBody>
      </xdr:sp>
      <xdr:cxnSp macro="">
        <xdr:nvCxnSpPr>
          <xdr:cNvPr id="141" name="直線コネクタ 140">
            <a:extLst>
              <a:ext uri="{FF2B5EF4-FFF2-40B4-BE49-F238E27FC236}">
                <a16:creationId xmlns:a16="http://schemas.microsoft.com/office/drawing/2014/main" id="{C64B8E12-D1E9-4797-B775-CF482865E287}"/>
              </a:ext>
            </a:extLst>
          </xdr:cNvPr>
          <xdr:cNvCxnSpPr/>
        </xdr:nvCxnSpPr>
        <xdr:spPr>
          <a:xfrm flipV="1">
            <a:off x="1816100" y="2743200"/>
            <a:ext cx="957580" cy="83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42" name="テキスト ボックス 141">
            <a:extLst>
              <a:ext uri="{FF2B5EF4-FFF2-40B4-BE49-F238E27FC236}">
                <a16:creationId xmlns:a16="http://schemas.microsoft.com/office/drawing/2014/main" id="{8AA1986F-68AB-436E-B5D5-7EF52BA86E0F}"/>
              </a:ext>
            </a:extLst>
          </xdr:cNvPr>
          <xdr:cNvSpPr txBox="1"/>
        </xdr:nvSpPr>
        <xdr:spPr>
          <a:xfrm>
            <a:off x="4748009" y="2400300"/>
            <a:ext cx="13263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en-US" altLang="ja-JP" sz="1000"/>
              <a:t>(</a:t>
            </a:r>
            <a:r>
              <a:rPr kumimoji="1" lang="ja-JP" altLang="en-US" sz="1000"/>
              <a:t>売上高－外注仕入</a:t>
            </a:r>
            <a:r>
              <a:rPr kumimoji="1" lang="en-US" altLang="ja-JP" sz="1000"/>
              <a:t>)</a:t>
            </a:r>
            <a:endParaRPr kumimoji="1" lang="ja-JP" altLang="en-US" sz="1000"/>
          </a:p>
          <a:p>
            <a:pPr algn="l"/>
            <a:r>
              <a:rPr kumimoji="1" lang="ja-JP" altLang="en-US" sz="1000"/>
              <a:t>＝粗利益</a:t>
            </a:r>
            <a:r>
              <a:rPr kumimoji="1" lang="en-US" altLang="ja-JP" sz="1000"/>
              <a:t>(</a:t>
            </a:r>
            <a:r>
              <a:rPr kumimoji="1" lang="ja-JP" altLang="en-US" sz="1000"/>
              <a:t>単純計算</a:t>
            </a:r>
            <a:r>
              <a:rPr kumimoji="1" lang="en-US" altLang="ja-JP" sz="1000"/>
              <a:t>)</a:t>
            </a:r>
            <a:endParaRPr kumimoji="1" lang="ja-JP" altLang="en-US" sz="1000"/>
          </a:p>
        </xdr:txBody>
      </xdr:sp>
      <xdr:cxnSp macro="">
        <xdr:nvCxnSpPr>
          <xdr:cNvPr id="144" name="直線コネクタ 143">
            <a:extLst>
              <a:ext uri="{FF2B5EF4-FFF2-40B4-BE49-F238E27FC236}">
                <a16:creationId xmlns:a16="http://schemas.microsoft.com/office/drawing/2014/main" id="{9FBBE29A-E65C-45E5-A014-DE010DB6999B}"/>
              </a:ext>
            </a:extLst>
          </xdr:cNvPr>
          <xdr:cNvCxnSpPr/>
        </xdr:nvCxnSpPr>
        <xdr:spPr>
          <a:xfrm>
            <a:off x="4416187" y="2613643"/>
            <a:ext cx="384413" cy="0"/>
          </a:xfrm>
          <a:prstGeom prst="line">
            <a:avLst/>
          </a:prstGeom>
          <a:ln>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6" name="テキスト ボックス 145">
            <a:extLst>
              <a:ext uri="{FF2B5EF4-FFF2-40B4-BE49-F238E27FC236}">
                <a16:creationId xmlns:a16="http://schemas.microsoft.com/office/drawing/2014/main" id="{B25F4DAF-7AB5-4213-A34E-F78A1C952711}"/>
              </a:ext>
            </a:extLst>
          </xdr:cNvPr>
          <xdr:cNvSpPr txBox="1"/>
        </xdr:nvSpPr>
        <xdr:spPr>
          <a:xfrm>
            <a:off x="2773680" y="261366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sp macro="" textlink="">
        <xdr:nvSpPr>
          <xdr:cNvPr id="147" name="テキスト ボックス 146">
            <a:extLst>
              <a:ext uri="{FF2B5EF4-FFF2-40B4-BE49-F238E27FC236}">
                <a16:creationId xmlns:a16="http://schemas.microsoft.com/office/drawing/2014/main" id="{CFC40760-AAA1-4687-B7AF-2B7CE6D467E4}"/>
              </a:ext>
            </a:extLst>
          </xdr:cNvPr>
          <xdr:cNvSpPr txBox="1"/>
        </xdr:nvSpPr>
        <xdr:spPr>
          <a:xfrm>
            <a:off x="3353270" y="248412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付加価値額</a:t>
            </a:r>
          </a:p>
        </xdr:txBody>
      </xdr:sp>
      <xdr:sp macro="" textlink="">
        <xdr:nvSpPr>
          <xdr:cNvPr id="148" name="テキスト ボックス 147">
            <a:extLst>
              <a:ext uri="{FF2B5EF4-FFF2-40B4-BE49-F238E27FC236}">
                <a16:creationId xmlns:a16="http://schemas.microsoft.com/office/drawing/2014/main" id="{C29909D5-47B6-4F72-96A6-E0498FCE0FDB}"/>
              </a:ext>
            </a:extLst>
          </xdr:cNvPr>
          <xdr:cNvSpPr txBox="1"/>
        </xdr:nvSpPr>
        <xdr:spPr>
          <a:xfrm>
            <a:off x="3076278" y="2735580"/>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労働者数</a:t>
            </a:r>
            <a:r>
              <a:rPr kumimoji="1" lang="en-US" altLang="ja-JP" sz="1100"/>
              <a:t>×</a:t>
            </a:r>
            <a:r>
              <a:rPr kumimoji="1" lang="ja-JP" altLang="en-US" sz="1100"/>
              <a:t>労働時間</a:t>
            </a:r>
          </a:p>
        </xdr:txBody>
      </xdr:sp>
      <xdr:cxnSp macro="">
        <xdr:nvCxnSpPr>
          <xdr:cNvPr id="149" name="直線コネクタ 148">
            <a:extLst>
              <a:ext uri="{FF2B5EF4-FFF2-40B4-BE49-F238E27FC236}">
                <a16:creationId xmlns:a16="http://schemas.microsoft.com/office/drawing/2014/main" id="{BCBCD268-D07C-45AB-AE9F-BD80E29E0F45}"/>
              </a:ext>
            </a:extLst>
          </xdr:cNvPr>
          <xdr:cNvCxnSpPr/>
        </xdr:nvCxnSpPr>
        <xdr:spPr>
          <a:xfrm>
            <a:off x="3070860" y="2743200"/>
            <a:ext cx="144018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テキスト ボックス 149">
            <a:extLst>
              <a:ext uri="{FF2B5EF4-FFF2-40B4-BE49-F238E27FC236}">
                <a16:creationId xmlns:a16="http://schemas.microsoft.com/office/drawing/2014/main" id="{5ED86056-E20F-4B7E-851E-B6A1FE17F8D2}"/>
              </a:ext>
            </a:extLst>
          </xdr:cNvPr>
          <xdr:cNvSpPr txBox="1"/>
        </xdr:nvSpPr>
        <xdr:spPr>
          <a:xfrm>
            <a:off x="1687152" y="2240280"/>
            <a:ext cx="1265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solidFill>
                  <a:srgbClr val="0070C0"/>
                </a:solidFill>
              </a:rPr>
              <a:t>１人当り労働生産性</a:t>
            </a:r>
          </a:p>
        </xdr:txBody>
      </xdr:sp>
      <xdr:sp macro="" textlink="">
        <xdr:nvSpPr>
          <xdr:cNvPr id="151" name="テキスト ボックス 150">
            <a:extLst>
              <a:ext uri="{FF2B5EF4-FFF2-40B4-BE49-F238E27FC236}">
                <a16:creationId xmlns:a16="http://schemas.microsoft.com/office/drawing/2014/main" id="{D5BC4A1F-B438-4224-A424-7E940529BC07}"/>
              </a:ext>
            </a:extLst>
          </xdr:cNvPr>
          <xdr:cNvSpPr txBox="1"/>
        </xdr:nvSpPr>
        <xdr:spPr>
          <a:xfrm>
            <a:off x="3145138" y="2240280"/>
            <a:ext cx="13062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solidFill>
                  <a:srgbClr val="0070C0"/>
                </a:solidFill>
              </a:rPr>
              <a:t>時間当り労働生産性</a:t>
            </a:r>
          </a:p>
        </xdr:txBody>
      </xdr:sp>
    </xdr:grpSp>
    <xdr:clientData/>
  </xdr:twoCellAnchor>
  <xdr:twoCellAnchor>
    <xdr:from>
      <xdr:col>1</xdr:col>
      <xdr:colOff>308610</xdr:colOff>
      <xdr:row>21</xdr:row>
      <xdr:rowOff>217170</xdr:rowOff>
    </xdr:from>
    <xdr:to>
      <xdr:col>8</xdr:col>
      <xdr:colOff>441960</xdr:colOff>
      <xdr:row>33</xdr:row>
      <xdr:rowOff>30480</xdr:rowOff>
    </xdr:to>
    <xdr:graphicFrame macro="">
      <xdr:nvGraphicFramePr>
        <xdr:cNvPr id="30" name="グラフ 29">
          <a:extLst>
            <a:ext uri="{FF2B5EF4-FFF2-40B4-BE49-F238E27FC236}">
              <a16:creationId xmlns:a16="http://schemas.microsoft.com/office/drawing/2014/main" id="{4FACBC35-5A3C-4F40-89AF-AC64234635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144780</xdr:colOff>
      <xdr:row>24</xdr:row>
      <xdr:rowOff>0</xdr:rowOff>
    </xdr:from>
    <xdr:to>
      <xdr:col>6</xdr:col>
      <xdr:colOff>144780</xdr:colOff>
      <xdr:row>28</xdr:row>
      <xdr:rowOff>91440</xdr:rowOff>
    </xdr:to>
    <xdr:cxnSp macro="">
      <xdr:nvCxnSpPr>
        <xdr:cNvPr id="104" name="直線コネクタ 103">
          <a:extLst>
            <a:ext uri="{FF2B5EF4-FFF2-40B4-BE49-F238E27FC236}">
              <a16:creationId xmlns:a16="http://schemas.microsoft.com/office/drawing/2014/main" id="{A3382A52-9723-4D45-A5CD-410B9E2A8AD3}"/>
            </a:ext>
          </a:extLst>
        </xdr:cNvPr>
        <xdr:cNvCxnSpPr/>
      </xdr:nvCxnSpPr>
      <xdr:spPr>
        <a:xfrm flipV="1">
          <a:off x="4099560" y="5638800"/>
          <a:ext cx="0" cy="1005840"/>
        </a:xfrm>
        <a:prstGeom prst="line">
          <a:avLst/>
        </a:prstGeom>
        <a:ln>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91440</xdr:colOff>
      <xdr:row>24</xdr:row>
      <xdr:rowOff>91440</xdr:rowOff>
    </xdr:from>
    <xdr:to>
      <xdr:col>6</xdr:col>
      <xdr:colOff>137160</xdr:colOff>
      <xdr:row>24</xdr:row>
      <xdr:rowOff>91440</xdr:rowOff>
    </xdr:to>
    <xdr:cxnSp macro="">
      <xdr:nvCxnSpPr>
        <xdr:cNvPr id="152" name="直線コネクタ 151">
          <a:extLst>
            <a:ext uri="{FF2B5EF4-FFF2-40B4-BE49-F238E27FC236}">
              <a16:creationId xmlns:a16="http://schemas.microsoft.com/office/drawing/2014/main" id="{D693C943-2F21-4342-8F3C-7487BCB3B03C}"/>
            </a:ext>
          </a:extLst>
        </xdr:cNvPr>
        <xdr:cNvCxnSpPr/>
      </xdr:nvCxnSpPr>
      <xdr:spPr>
        <a:xfrm flipH="1">
          <a:off x="3307080" y="5730240"/>
          <a:ext cx="784860" cy="0"/>
        </a:xfrm>
        <a:prstGeom prst="line">
          <a:avLst/>
        </a:prstGeom>
        <a:ln>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121920</xdr:colOff>
      <xdr:row>23</xdr:row>
      <xdr:rowOff>106680</xdr:rowOff>
    </xdr:from>
    <xdr:ext cx="727892" cy="259045"/>
    <xdr:sp macro="" textlink="">
      <xdr:nvSpPr>
        <xdr:cNvPr id="153" name="テキスト ボックス 152">
          <a:extLst>
            <a:ext uri="{FF2B5EF4-FFF2-40B4-BE49-F238E27FC236}">
              <a16:creationId xmlns:a16="http://schemas.microsoft.com/office/drawing/2014/main" id="{B066A662-2582-4C17-AB97-EC6B45B14B73}"/>
            </a:ext>
          </a:extLst>
        </xdr:cNvPr>
        <xdr:cNvSpPr txBox="1"/>
      </xdr:nvSpPr>
      <xdr:spPr>
        <a:xfrm>
          <a:off x="3337560" y="5516880"/>
          <a:ext cx="7278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rgbClr val="FF0000"/>
              </a:solidFill>
            </a:rPr>
            <a:t>150%</a:t>
          </a:r>
          <a:r>
            <a:rPr kumimoji="1" lang="ja-JP" altLang="en-US" sz="1000">
              <a:solidFill>
                <a:srgbClr val="FF0000"/>
              </a:solidFill>
            </a:rPr>
            <a:t>格差</a:t>
          </a:r>
        </a:p>
      </xdr:txBody>
    </xdr:sp>
    <xdr:clientData/>
  </xdr:oneCellAnchor>
  <xdr:oneCellAnchor>
    <xdr:from>
      <xdr:col>6</xdr:col>
      <xdr:colOff>297180</xdr:colOff>
      <xdr:row>24</xdr:row>
      <xdr:rowOff>175260</xdr:rowOff>
    </xdr:from>
    <xdr:ext cx="1687065" cy="759182"/>
    <xdr:sp macro="" textlink="">
      <xdr:nvSpPr>
        <xdr:cNvPr id="154" name="テキスト ボックス 153">
          <a:extLst>
            <a:ext uri="{FF2B5EF4-FFF2-40B4-BE49-F238E27FC236}">
              <a16:creationId xmlns:a16="http://schemas.microsoft.com/office/drawing/2014/main" id="{D18E0F6D-C0A2-45EA-A5AA-CC9B5647F8E7}"/>
            </a:ext>
          </a:extLst>
        </xdr:cNvPr>
        <xdr:cNvSpPr txBox="1"/>
      </xdr:nvSpPr>
      <xdr:spPr>
        <a:xfrm>
          <a:off x="4251960" y="5814060"/>
          <a:ext cx="1687065"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tx1">
                  <a:lumMod val="65000"/>
                  <a:lumOff val="35000"/>
                </a:schemeClr>
              </a:solidFill>
            </a:rPr>
            <a:t>OECD</a:t>
          </a:r>
          <a:r>
            <a:rPr kumimoji="1" lang="ja-JP" altLang="en-US" sz="1000">
              <a:solidFill>
                <a:schemeClr val="tx1">
                  <a:lumMod val="65000"/>
                  <a:lumOff val="35000"/>
                </a:schemeClr>
              </a:solidFill>
            </a:rPr>
            <a:t>加盟諸国順位</a:t>
          </a:r>
        </a:p>
        <a:p>
          <a:r>
            <a:rPr kumimoji="1" lang="ja-JP" altLang="en-US" sz="1000">
              <a:solidFill>
                <a:schemeClr val="tx1">
                  <a:lumMod val="65000"/>
                  <a:lumOff val="35000"/>
                </a:schemeClr>
              </a:solidFill>
            </a:rPr>
            <a:t>日本生産性本部</a:t>
          </a:r>
          <a:r>
            <a:rPr kumimoji="1" lang="en-US" altLang="ja-JP" sz="1000">
              <a:solidFill>
                <a:schemeClr val="tx1">
                  <a:lumMod val="65000"/>
                  <a:lumOff val="35000"/>
                </a:schemeClr>
              </a:solidFill>
            </a:rPr>
            <a:t>2018</a:t>
          </a:r>
          <a:r>
            <a:rPr kumimoji="1" lang="ja-JP" altLang="en-US" sz="1000">
              <a:solidFill>
                <a:schemeClr val="tx1">
                  <a:lumMod val="65000"/>
                  <a:lumOff val="35000"/>
                </a:schemeClr>
              </a:solidFill>
            </a:rPr>
            <a:t>データ</a:t>
          </a:r>
        </a:p>
        <a:p>
          <a:r>
            <a:rPr kumimoji="1" lang="ja-JP" altLang="en-US" sz="1000">
              <a:solidFill>
                <a:schemeClr val="tx1">
                  <a:lumMod val="65000"/>
                  <a:lumOff val="35000"/>
                </a:schemeClr>
              </a:solidFill>
            </a:rPr>
            <a:t>１ドル</a:t>
          </a:r>
          <a:r>
            <a:rPr kumimoji="1" lang="en-US" altLang="ja-JP" sz="1000">
              <a:solidFill>
                <a:schemeClr val="tx1">
                  <a:lumMod val="65000"/>
                  <a:lumOff val="35000"/>
                </a:schemeClr>
              </a:solidFill>
            </a:rPr>
            <a:t>110</a:t>
          </a:r>
          <a:r>
            <a:rPr kumimoji="1" lang="ja-JP" altLang="en-US" sz="1000">
              <a:solidFill>
                <a:schemeClr val="tx1">
                  <a:lumMod val="65000"/>
                  <a:lumOff val="35000"/>
                </a:schemeClr>
              </a:solidFill>
            </a:rPr>
            <a:t>円計算</a:t>
          </a:r>
        </a:p>
        <a:p>
          <a:r>
            <a:rPr kumimoji="1" lang="ja-JP" altLang="en-US" sz="1000">
              <a:solidFill>
                <a:schemeClr val="tx1">
                  <a:lumMod val="65000"/>
                  <a:lumOff val="35000"/>
                </a:schemeClr>
              </a:solidFill>
            </a:rPr>
            <a:t>１位以外の国は先進７ヵ国</a:t>
          </a:r>
        </a:p>
      </xdr:txBody>
    </xdr:sp>
    <xdr:clientData/>
  </xdr:oneCellAnchor>
  <xdr:twoCellAnchor>
    <xdr:from>
      <xdr:col>3</xdr:col>
      <xdr:colOff>575310</xdr:colOff>
      <xdr:row>49</xdr:row>
      <xdr:rowOff>102870</xdr:rowOff>
    </xdr:from>
    <xdr:to>
      <xdr:col>8</xdr:col>
      <xdr:colOff>495300</xdr:colOff>
      <xdr:row>60</xdr:row>
      <xdr:rowOff>60960</xdr:rowOff>
    </xdr:to>
    <xdr:graphicFrame macro="">
      <xdr:nvGraphicFramePr>
        <xdr:cNvPr id="170" name="グラフ 169">
          <a:extLst>
            <a:ext uri="{FF2B5EF4-FFF2-40B4-BE49-F238E27FC236}">
              <a16:creationId xmlns:a16="http://schemas.microsoft.com/office/drawing/2014/main" id="{11BFB090-D466-4161-B455-00BFF89967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335280</xdr:colOff>
      <xdr:row>43</xdr:row>
      <xdr:rowOff>38100</xdr:rowOff>
    </xdr:from>
    <xdr:to>
      <xdr:col>8</xdr:col>
      <xdr:colOff>388620</xdr:colOff>
      <xdr:row>45</xdr:row>
      <xdr:rowOff>182880</xdr:rowOff>
    </xdr:to>
    <xdr:grpSp>
      <xdr:nvGrpSpPr>
        <xdr:cNvPr id="24" name="グループ化 23">
          <a:extLst>
            <a:ext uri="{FF2B5EF4-FFF2-40B4-BE49-F238E27FC236}">
              <a16:creationId xmlns:a16="http://schemas.microsoft.com/office/drawing/2014/main" id="{B59B8870-73CA-44DC-B6FD-CD77B7953685}"/>
            </a:ext>
          </a:extLst>
        </xdr:cNvPr>
        <xdr:cNvGrpSpPr/>
      </xdr:nvGrpSpPr>
      <xdr:grpSpPr>
        <a:xfrm>
          <a:off x="594360" y="10020300"/>
          <a:ext cx="5227320" cy="601980"/>
          <a:chOff x="388620" y="10005060"/>
          <a:chExt cx="5227320" cy="601980"/>
        </a:xfrm>
      </xdr:grpSpPr>
      <xdr:sp macro="" textlink="">
        <xdr:nvSpPr>
          <xdr:cNvPr id="156" name="四角形: 角を丸くする 155">
            <a:extLst>
              <a:ext uri="{FF2B5EF4-FFF2-40B4-BE49-F238E27FC236}">
                <a16:creationId xmlns:a16="http://schemas.microsoft.com/office/drawing/2014/main" id="{BD1A2117-9C0B-4423-8C4E-1F8637090A6C}"/>
              </a:ext>
            </a:extLst>
          </xdr:cNvPr>
          <xdr:cNvSpPr/>
        </xdr:nvSpPr>
        <xdr:spPr>
          <a:xfrm>
            <a:off x="388620" y="10058400"/>
            <a:ext cx="2964180" cy="518160"/>
          </a:xfrm>
          <a:prstGeom prst="roundRect">
            <a:avLst/>
          </a:prstGeom>
          <a:solidFill>
            <a:srgbClr val="FFF2BD"/>
          </a:solidFill>
          <a:ln w="9525">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57" name="テキスト ボックス 156">
            <a:extLst>
              <a:ext uri="{FF2B5EF4-FFF2-40B4-BE49-F238E27FC236}">
                <a16:creationId xmlns:a16="http://schemas.microsoft.com/office/drawing/2014/main" id="{DEB1F934-7E70-4982-A2DD-84DF25655781}"/>
              </a:ext>
            </a:extLst>
          </xdr:cNvPr>
          <xdr:cNvSpPr txBox="1"/>
        </xdr:nvSpPr>
        <xdr:spPr>
          <a:xfrm>
            <a:off x="563880" y="10187940"/>
            <a:ext cx="15163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時間当り労働生産性＝</a:t>
            </a:r>
          </a:p>
        </xdr:txBody>
      </xdr:sp>
      <xdr:sp macro="" textlink="">
        <xdr:nvSpPr>
          <xdr:cNvPr id="158" name="テキスト ボックス 157">
            <a:extLst>
              <a:ext uri="{FF2B5EF4-FFF2-40B4-BE49-F238E27FC236}">
                <a16:creationId xmlns:a16="http://schemas.microsoft.com/office/drawing/2014/main" id="{18013405-8A37-4A6B-86F4-1CCF1CE6B905}"/>
              </a:ext>
            </a:extLst>
          </xdr:cNvPr>
          <xdr:cNvSpPr txBox="1"/>
        </xdr:nvSpPr>
        <xdr:spPr>
          <a:xfrm>
            <a:off x="2217890" y="100584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付加価値額</a:t>
            </a:r>
          </a:p>
        </xdr:txBody>
      </xdr:sp>
      <xdr:sp macro="" textlink="">
        <xdr:nvSpPr>
          <xdr:cNvPr id="159" name="テキスト ボックス 158">
            <a:extLst>
              <a:ext uri="{FF2B5EF4-FFF2-40B4-BE49-F238E27FC236}">
                <a16:creationId xmlns:a16="http://schemas.microsoft.com/office/drawing/2014/main" id="{5079B3D9-3DBB-4A07-8CDD-561A70764570}"/>
              </a:ext>
            </a:extLst>
          </xdr:cNvPr>
          <xdr:cNvSpPr txBox="1"/>
        </xdr:nvSpPr>
        <xdr:spPr>
          <a:xfrm>
            <a:off x="2293554" y="1030986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労働時間</a:t>
            </a:r>
          </a:p>
        </xdr:txBody>
      </xdr:sp>
      <xdr:cxnSp macro="">
        <xdr:nvCxnSpPr>
          <xdr:cNvPr id="160" name="直線コネクタ 159">
            <a:extLst>
              <a:ext uri="{FF2B5EF4-FFF2-40B4-BE49-F238E27FC236}">
                <a16:creationId xmlns:a16="http://schemas.microsoft.com/office/drawing/2014/main" id="{7569C94C-520A-4953-963D-0E2C061C89D2}"/>
              </a:ext>
            </a:extLst>
          </xdr:cNvPr>
          <xdr:cNvCxnSpPr/>
        </xdr:nvCxnSpPr>
        <xdr:spPr>
          <a:xfrm flipV="1">
            <a:off x="2090420" y="10325799"/>
            <a:ext cx="108712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5" name="テキスト ボックス 154">
            <a:extLst>
              <a:ext uri="{FF2B5EF4-FFF2-40B4-BE49-F238E27FC236}">
                <a16:creationId xmlns:a16="http://schemas.microsoft.com/office/drawing/2014/main" id="{4E533899-F462-4A3B-A3A4-B7632BD7E30E}"/>
              </a:ext>
            </a:extLst>
          </xdr:cNvPr>
          <xdr:cNvSpPr txBox="1"/>
        </xdr:nvSpPr>
        <xdr:spPr>
          <a:xfrm>
            <a:off x="3414230" y="10005060"/>
            <a:ext cx="2201710" cy="601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000">
                <a:latin typeface="+mn-ea"/>
                <a:ea typeface="+mn-ea"/>
              </a:rPr>
              <a:t>時間当り労働生産性は、</a:t>
            </a:r>
            <a:endParaRPr kumimoji="1" lang="en-US" altLang="ja-JP" sz="1000">
              <a:latin typeface="+mn-ea"/>
              <a:ea typeface="+mn-ea"/>
            </a:endParaRPr>
          </a:p>
          <a:p>
            <a:pPr algn="l"/>
            <a:r>
              <a:rPr kumimoji="1" lang="ja-JP" altLang="en-US" sz="1000">
                <a:latin typeface="+mn-ea"/>
                <a:ea typeface="+mn-ea"/>
              </a:rPr>
              <a:t>付加価値額を増やし</a:t>
            </a:r>
            <a:endParaRPr kumimoji="1" lang="en-US" altLang="ja-JP" sz="1000">
              <a:latin typeface="+mn-ea"/>
              <a:ea typeface="+mn-ea"/>
            </a:endParaRPr>
          </a:p>
          <a:p>
            <a:pPr algn="l"/>
            <a:r>
              <a:rPr kumimoji="1" lang="ja-JP" altLang="en-US" sz="1000">
                <a:latin typeface="+mn-ea"/>
                <a:ea typeface="+mn-ea"/>
              </a:rPr>
              <a:t>労働時間を短縮することで向上する。</a:t>
            </a:r>
          </a:p>
        </xdr:txBody>
      </xdr:sp>
    </xdr:grpSp>
    <xdr:clientData/>
  </xdr:twoCellAnchor>
  <xdr:twoCellAnchor>
    <xdr:from>
      <xdr:col>1</xdr:col>
      <xdr:colOff>274320</xdr:colOff>
      <xdr:row>58</xdr:row>
      <xdr:rowOff>15240</xdr:rowOff>
    </xdr:from>
    <xdr:to>
      <xdr:col>3</xdr:col>
      <xdr:colOff>723900</xdr:colOff>
      <xdr:row>58</xdr:row>
      <xdr:rowOff>213360</xdr:rowOff>
    </xdr:to>
    <xdr:sp macro="" textlink="">
      <xdr:nvSpPr>
        <xdr:cNvPr id="84" name="四角形: 角を丸くする 83">
          <a:extLst>
            <a:ext uri="{FF2B5EF4-FFF2-40B4-BE49-F238E27FC236}">
              <a16:creationId xmlns:a16="http://schemas.microsoft.com/office/drawing/2014/main" id="{72918A9E-9ADF-43EA-9C26-630E76A3EC9B}"/>
            </a:ext>
          </a:extLst>
        </xdr:cNvPr>
        <xdr:cNvSpPr/>
      </xdr:nvSpPr>
      <xdr:spPr>
        <a:xfrm>
          <a:off x="533400" y="13426440"/>
          <a:ext cx="1927860" cy="198120"/>
        </a:xfrm>
        <a:prstGeom prst="roundRect">
          <a:avLst/>
        </a:prstGeom>
        <a:noFill/>
        <a:ln w="12700">
          <a:solidFill>
            <a:srgbClr val="FF0000"/>
          </a:solidFill>
          <a:prstDash val="dash"/>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129540</xdr:colOff>
      <xdr:row>58</xdr:row>
      <xdr:rowOff>213360</xdr:rowOff>
    </xdr:from>
    <xdr:to>
      <xdr:col>1</xdr:col>
      <xdr:colOff>480060</xdr:colOff>
      <xdr:row>60</xdr:row>
      <xdr:rowOff>38100</xdr:rowOff>
    </xdr:to>
    <xdr:cxnSp macro="">
      <xdr:nvCxnSpPr>
        <xdr:cNvPr id="131" name="直線矢印コネクタ 130">
          <a:extLst>
            <a:ext uri="{FF2B5EF4-FFF2-40B4-BE49-F238E27FC236}">
              <a16:creationId xmlns:a16="http://schemas.microsoft.com/office/drawing/2014/main" id="{E165AFAC-C817-4DF1-9B03-FCA81D0CD1FF}"/>
            </a:ext>
          </a:extLst>
        </xdr:cNvPr>
        <xdr:cNvCxnSpPr/>
      </xdr:nvCxnSpPr>
      <xdr:spPr>
        <a:xfrm flipV="1">
          <a:off x="388620" y="13624560"/>
          <a:ext cx="350520" cy="28194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92</xdr:row>
      <xdr:rowOff>152400</xdr:rowOff>
    </xdr:from>
    <xdr:to>
      <xdr:col>8</xdr:col>
      <xdr:colOff>365760</xdr:colOff>
      <xdr:row>99</xdr:row>
      <xdr:rowOff>182880</xdr:rowOff>
    </xdr:to>
    <xdr:grpSp>
      <xdr:nvGrpSpPr>
        <xdr:cNvPr id="2" name="グループ化 1">
          <a:extLst>
            <a:ext uri="{FF2B5EF4-FFF2-40B4-BE49-F238E27FC236}">
              <a16:creationId xmlns:a16="http://schemas.microsoft.com/office/drawing/2014/main" id="{0FD3BF97-88E6-4515-9F3B-A0C33A74E0C7}"/>
            </a:ext>
          </a:extLst>
        </xdr:cNvPr>
        <xdr:cNvGrpSpPr/>
      </xdr:nvGrpSpPr>
      <xdr:grpSpPr>
        <a:xfrm>
          <a:off x="411480" y="21336000"/>
          <a:ext cx="5387340" cy="1630680"/>
          <a:chOff x="411480" y="21336000"/>
          <a:chExt cx="5387340" cy="1630680"/>
        </a:xfrm>
      </xdr:grpSpPr>
      <xdr:sp macro="" textlink="">
        <xdr:nvSpPr>
          <xdr:cNvPr id="189" name="フリーフォーム: 図形 188">
            <a:extLst>
              <a:ext uri="{FF2B5EF4-FFF2-40B4-BE49-F238E27FC236}">
                <a16:creationId xmlns:a16="http://schemas.microsoft.com/office/drawing/2014/main" id="{3631A931-2F97-46BE-837D-1692B57A2BCA}"/>
              </a:ext>
            </a:extLst>
          </xdr:cNvPr>
          <xdr:cNvSpPr/>
        </xdr:nvSpPr>
        <xdr:spPr>
          <a:xfrm flipH="1">
            <a:off x="1242060" y="22296120"/>
            <a:ext cx="3566160" cy="297180"/>
          </a:xfrm>
          <a:custGeom>
            <a:avLst/>
            <a:gdLst>
              <a:gd name="connsiteX0" fmla="*/ 0 w 2179320"/>
              <a:gd name="connsiteY0" fmla="*/ 556260 h 556260"/>
              <a:gd name="connsiteX1" fmla="*/ 2179320 w 2179320"/>
              <a:gd name="connsiteY1" fmla="*/ 556260 h 556260"/>
              <a:gd name="connsiteX2" fmla="*/ 2179320 w 2179320"/>
              <a:gd name="connsiteY2" fmla="*/ 0 h 556260"/>
            </a:gdLst>
            <a:ahLst/>
            <a:cxnLst>
              <a:cxn ang="0">
                <a:pos x="connsiteX0" y="connsiteY0"/>
              </a:cxn>
              <a:cxn ang="0">
                <a:pos x="connsiteX1" y="connsiteY1"/>
              </a:cxn>
              <a:cxn ang="0">
                <a:pos x="connsiteX2" y="connsiteY2"/>
              </a:cxn>
            </a:cxnLst>
            <a:rect l="l" t="t" r="r" b="b"/>
            <a:pathLst>
              <a:path w="2179320" h="556260">
                <a:moveTo>
                  <a:pt x="0" y="556260"/>
                </a:moveTo>
                <a:lnTo>
                  <a:pt x="2179320" y="556260"/>
                </a:lnTo>
                <a:lnTo>
                  <a:pt x="2179320" y="0"/>
                </a:lnTo>
              </a:path>
            </a:pathLst>
          </a:custGeom>
          <a:noFill/>
          <a:ln w="12700">
            <a:solidFill>
              <a:srgbClr val="FFD03B"/>
            </a:solidFill>
            <a:headEnd type="none" w="med" len="med"/>
            <a:tailEnd type="triangl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43" name="直線コネクタ 142">
            <a:extLst>
              <a:ext uri="{FF2B5EF4-FFF2-40B4-BE49-F238E27FC236}">
                <a16:creationId xmlns:a16="http://schemas.microsoft.com/office/drawing/2014/main" id="{D080E04D-2AA1-4B1B-82E4-754C1BA7EE43}"/>
              </a:ext>
            </a:extLst>
          </xdr:cNvPr>
          <xdr:cNvCxnSpPr/>
        </xdr:nvCxnSpPr>
        <xdr:spPr>
          <a:xfrm>
            <a:off x="1943100" y="21587460"/>
            <a:ext cx="1417320" cy="0"/>
          </a:xfrm>
          <a:prstGeom prst="line">
            <a:avLst/>
          </a:prstGeom>
          <a:ln w="12700">
            <a:solidFill>
              <a:srgbClr val="FFD03B"/>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フリーフォーム: 図形 144">
            <a:extLst>
              <a:ext uri="{FF2B5EF4-FFF2-40B4-BE49-F238E27FC236}">
                <a16:creationId xmlns:a16="http://schemas.microsoft.com/office/drawing/2014/main" id="{5435DD8C-7B21-4AA4-B411-87F6A8D19A99}"/>
              </a:ext>
            </a:extLst>
          </xdr:cNvPr>
          <xdr:cNvSpPr/>
        </xdr:nvSpPr>
        <xdr:spPr>
          <a:xfrm flipH="1">
            <a:off x="2171700" y="21595080"/>
            <a:ext cx="2179320" cy="556260"/>
          </a:xfrm>
          <a:custGeom>
            <a:avLst/>
            <a:gdLst>
              <a:gd name="connsiteX0" fmla="*/ 0 w 2179320"/>
              <a:gd name="connsiteY0" fmla="*/ 556260 h 556260"/>
              <a:gd name="connsiteX1" fmla="*/ 2179320 w 2179320"/>
              <a:gd name="connsiteY1" fmla="*/ 556260 h 556260"/>
              <a:gd name="connsiteX2" fmla="*/ 2179320 w 2179320"/>
              <a:gd name="connsiteY2" fmla="*/ 0 h 556260"/>
            </a:gdLst>
            <a:ahLst/>
            <a:cxnLst>
              <a:cxn ang="0">
                <a:pos x="connsiteX0" y="connsiteY0"/>
              </a:cxn>
              <a:cxn ang="0">
                <a:pos x="connsiteX1" y="connsiteY1"/>
              </a:cxn>
              <a:cxn ang="0">
                <a:pos x="connsiteX2" y="connsiteY2"/>
              </a:cxn>
            </a:cxnLst>
            <a:rect l="l" t="t" r="r" b="b"/>
            <a:pathLst>
              <a:path w="2179320" h="556260">
                <a:moveTo>
                  <a:pt x="0" y="556260"/>
                </a:moveTo>
                <a:lnTo>
                  <a:pt x="2179320" y="556260"/>
                </a:lnTo>
                <a:lnTo>
                  <a:pt x="2179320" y="0"/>
                </a:lnTo>
              </a:path>
            </a:pathLst>
          </a:custGeom>
          <a:noFill/>
          <a:ln w="12700">
            <a:solidFill>
              <a:srgbClr val="FFD03B"/>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3" name="直線コネクタ 12">
            <a:extLst>
              <a:ext uri="{FF2B5EF4-FFF2-40B4-BE49-F238E27FC236}">
                <a16:creationId xmlns:a16="http://schemas.microsoft.com/office/drawing/2014/main" id="{9AF22D6E-731B-4E80-8C4E-28074D198F9E}"/>
              </a:ext>
            </a:extLst>
          </xdr:cNvPr>
          <xdr:cNvCxnSpPr>
            <a:endCxn id="164" idx="0"/>
          </xdr:cNvCxnSpPr>
        </xdr:nvCxnSpPr>
        <xdr:spPr>
          <a:xfrm>
            <a:off x="3785235" y="21724620"/>
            <a:ext cx="0" cy="291466"/>
          </a:xfrm>
          <a:prstGeom prst="line">
            <a:avLst/>
          </a:prstGeom>
          <a:ln w="1270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フリーフォーム: 図形 18">
            <a:extLst>
              <a:ext uri="{FF2B5EF4-FFF2-40B4-BE49-F238E27FC236}">
                <a16:creationId xmlns:a16="http://schemas.microsoft.com/office/drawing/2014/main" id="{627C4037-E0B1-4A2A-AFF3-08BE58414A6C}"/>
              </a:ext>
            </a:extLst>
          </xdr:cNvPr>
          <xdr:cNvSpPr/>
        </xdr:nvSpPr>
        <xdr:spPr>
          <a:xfrm>
            <a:off x="2781300" y="21861780"/>
            <a:ext cx="1996440" cy="160020"/>
          </a:xfrm>
          <a:custGeom>
            <a:avLst/>
            <a:gdLst>
              <a:gd name="connsiteX0" fmla="*/ 0 w 1996440"/>
              <a:gd name="connsiteY0" fmla="*/ 152400 h 160020"/>
              <a:gd name="connsiteX1" fmla="*/ 0 w 1996440"/>
              <a:gd name="connsiteY1" fmla="*/ 0 h 160020"/>
              <a:gd name="connsiteX2" fmla="*/ 1996440 w 1996440"/>
              <a:gd name="connsiteY2" fmla="*/ 0 h 160020"/>
              <a:gd name="connsiteX3" fmla="*/ 1996440 w 1996440"/>
              <a:gd name="connsiteY3" fmla="*/ 160020 h 160020"/>
            </a:gdLst>
            <a:ahLst/>
            <a:cxnLst>
              <a:cxn ang="0">
                <a:pos x="connsiteX0" y="connsiteY0"/>
              </a:cxn>
              <a:cxn ang="0">
                <a:pos x="connsiteX1" y="connsiteY1"/>
              </a:cxn>
              <a:cxn ang="0">
                <a:pos x="connsiteX2" y="connsiteY2"/>
              </a:cxn>
              <a:cxn ang="0">
                <a:pos x="connsiteX3" y="connsiteY3"/>
              </a:cxn>
            </a:cxnLst>
            <a:rect l="l" t="t" r="r" b="b"/>
            <a:pathLst>
              <a:path w="1996440" h="160020">
                <a:moveTo>
                  <a:pt x="0" y="152400"/>
                </a:moveTo>
                <a:lnTo>
                  <a:pt x="0" y="0"/>
                </a:lnTo>
                <a:lnTo>
                  <a:pt x="1996440" y="0"/>
                </a:lnTo>
                <a:lnTo>
                  <a:pt x="1996440" y="160020"/>
                </a:lnTo>
              </a:path>
            </a:pathLst>
          </a:custGeom>
          <a:noFill/>
          <a:ln w="12700">
            <a:solidFill>
              <a:schemeClr val="accent1">
                <a:lumMod val="60000"/>
                <a:lumOff val="4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74" name="直線コネクタ 173">
            <a:extLst>
              <a:ext uri="{FF2B5EF4-FFF2-40B4-BE49-F238E27FC236}">
                <a16:creationId xmlns:a16="http://schemas.microsoft.com/office/drawing/2014/main" id="{95FD4DDE-88AD-465B-80CC-F10DE10EF51F}"/>
              </a:ext>
            </a:extLst>
          </xdr:cNvPr>
          <xdr:cNvCxnSpPr/>
        </xdr:nvCxnSpPr>
        <xdr:spPr>
          <a:xfrm>
            <a:off x="2566035" y="22280880"/>
            <a:ext cx="0" cy="190500"/>
          </a:xfrm>
          <a:prstGeom prst="line">
            <a:avLst/>
          </a:prstGeom>
          <a:ln w="1270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5" name="直線コネクタ 174">
            <a:extLst>
              <a:ext uri="{FF2B5EF4-FFF2-40B4-BE49-F238E27FC236}">
                <a16:creationId xmlns:a16="http://schemas.microsoft.com/office/drawing/2014/main" id="{CE1B0A11-3DBC-4148-B735-879EB2D4C6E3}"/>
              </a:ext>
            </a:extLst>
          </xdr:cNvPr>
          <xdr:cNvCxnSpPr/>
        </xdr:nvCxnSpPr>
        <xdr:spPr>
          <a:xfrm>
            <a:off x="3000375" y="22280880"/>
            <a:ext cx="0" cy="190500"/>
          </a:xfrm>
          <a:prstGeom prst="line">
            <a:avLst/>
          </a:prstGeom>
          <a:ln w="1270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8" name="直線コネクタ 177">
            <a:extLst>
              <a:ext uri="{FF2B5EF4-FFF2-40B4-BE49-F238E27FC236}">
                <a16:creationId xmlns:a16="http://schemas.microsoft.com/office/drawing/2014/main" id="{4D0BA9D8-B8A8-466E-8A2B-FC2DD34BB7DD}"/>
              </a:ext>
            </a:extLst>
          </xdr:cNvPr>
          <xdr:cNvCxnSpPr/>
        </xdr:nvCxnSpPr>
        <xdr:spPr>
          <a:xfrm>
            <a:off x="3564255" y="22280880"/>
            <a:ext cx="0" cy="190500"/>
          </a:xfrm>
          <a:prstGeom prst="line">
            <a:avLst/>
          </a:prstGeom>
          <a:ln w="1270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9" name="直線コネクタ 178">
            <a:extLst>
              <a:ext uri="{FF2B5EF4-FFF2-40B4-BE49-F238E27FC236}">
                <a16:creationId xmlns:a16="http://schemas.microsoft.com/office/drawing/2014/main" id="{7C649457-4892-40D3-B833-4D6BA73B9674}"/>
              </a:ext>
            </a:extLst>
          </xdr:cNvPr>
          <xdr:cNvCxnSpPr/>
        </xdr:nvCxnSpPr>
        <xdr:spPr>
          <a:xfrm>
            <a:off x="3998595" y="22280880"/>
            <a:ext cx="0" cy="190500"/>
          </a:xfrm>
          <a:prstGeom prst="line">
            <a:avLst/>
          </a:prstGeom>
          <a:ln w="1270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2" name="直線コネクタ 181">
            <a:extLst>
              <a:ext uri="{FF2B5EF4-FFF2-40B4-BE49-F238E27FC236}">
                <a16:creationId xmlns:a16="http://schemas.microsoft.com/office/drawing/2014/main" id="{825F641B-BD9E-43CF-A021-F309338F7192}"/>
              </a:ext>
            </a:extLst>
          </xdr:cNvPr>
          <xdr:cNvCxnSpPr/>
        </xdr:nvCxnSpPr>
        <xdr:spPr>
          <a:xfrm>
            <a:off x="4562475" y="22280880"/>
            <a:ext cx="0" cy="190500"/>
          </a:xfrm>
          <a:prstGeom prst="line">
            <a:avLst/>
          </a:prstGeom>
          <a:ln w="1270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3" name="直線コネクタ 182">
            <a:extLst>
              <a:ext uri="{FF2B5EF4-FFF2-40B4-BE49-F238E27FC236}">
                <a16:creationId xmlns:a16="http://schemas.microsoft.com/office/drawing/2014/main" id="{40F08A3A-7C1B-4611-AFF0-1460C666E717}"/>
              </a:ext>
            </a:extLst>
          </xdr:cNvPr>
          <xdr:cNvCxnSpPr/>
        </xdr:nvCxnSpPr>
        <xdr:spPr>
          <a:xfrm>
            <a:off x="4996815" y="22280880"/>
            <a:ext cx="0" cy="190500"/>
          </a:xfrm>
          <a:prstGeom prst="line">
            <a:avLst/>
          </a:prstGeom>
          <a:ln w="1270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Rectangle 7">
            <a:extLst>
              <a:ext uri="{FF2B5EF4-FFF2-40B4-BE49-F238E27FC236}">
                <a16:creationId xmlns:a16="http://schemas.microsoft.com/office/drawing/2014/main" id="{1727D799-B007-41D8-ADF4-FFF103FA4558}"/>
              </a:ext>
            </a:extLst>
          </xdr:cNvPr>
          <xdr:cNvSpPr>
            <a:spLocks noChangeArrowheads="1"/>
          </xdr:cNvSpPr>
        </xdr:nvSpPr>
        <xdr:spPr bwMode="auto">
          <a:xfrm>
            <a:off x="2358390" y="22016086"/>
            <a:ext cx="857250" cy="257174"/>
          </a:xfrm>
          <a:prstGeom prst="rect">
            <a:avLst/>
          </a:prstGeom>
          <a:solidFill>
            <a:srgbClr val="E5E5FF"/>
          </a:solidFill>
          <a:ln w="9525">
            <a:solidFill>
              <a:schemeClr val="accent1"/>
            </a:solidFill>
            <a:miter lim="800000"/>
            <a:headEnd/>
            <a:tailEnd/>
          </a:ln>
          <a:effectLst/>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ゴシック"/>
                <a:ea typeface="ＭＳ ゴシック"/>
              </a:rPr>
              <a:t>営業販売 </a:t>
            </a:r>
            <a:r>
              <a:rPr lang="en-US" altLang="ja-JP" sz="1000" b="1" i="0" u="none" strike="noStrike" baseline="0">
                <a:solidFill>
                  <a:srgbClr val="000000"/>
                </a:solidFill>
                <a:latin typeface="ＭＳ ゴシック"/>
                <a:ea typeface="ＭＳ ゴシック"/>
              </a:rPr>
              <a:t>COO</a:t>
            </a:r>
            <a:endParaRPr lang="ja-JP" altLang="en-US" sz="1000" b="1" i="0" u="none" strike="noStrike" baseline="0">
              <a:solidFill>
                <a:srgbClr val="000000"/>
              </a:solidFill>
              <a:latin typeface="ＭＳ ゴシック"/>
              <a:ea typeface="ＭＳ ゴシック"/>
            </a:endParaRPr>
          </a:p>
        </xdr:txBody>
      </xdr:sp>
      <xdr:sp macro="" textlink="">
        <xdr:nvSpPr>
          <xdr:cNvPr id="164" name="Rectangle 7">
            <a:extLst>
              <a:ext uri="{FF2B5EF4-FFF2-40B4-BE49-F238E27FC236}">
                <a16:creationId xmlns:a16="http://schemas.microsoft.com/office/drawing/2014/main" id="{72608EB1-00DE-4413-8468-07959A914F12}"/>
              </a:ext>
            </a:extLst>
          </xdr:cNvPr>
          <xdr:cNvSpPr>
            <a:spLocks noChangeArrowheads="1"/>
          </xdr:cNvSpPr>
        </xdr:nvSpPr>
        <xdr:spPr bwMode="auto">
          <a:xfrm>
            <a:off x="3356610" y="22016086"/>
            <a:ext cx="857250" cy="257174"/>
          </a:xfrm>
          <a:prstGeom prst="rect">
            <a:avLst/>
          </a:prstGeom>
          <a:solidFill>
            <a:srgbClr val="E5E5FF"/>
          </a:solidFill>
          <a:ln w="9525">
            <a:solidFill>
              <a:schemeClr val="accent1"/>
            </a:solidFill>
            <a:miter lim="800000"/>
            <a:headEnd/>
            <a:tailEnd/>
          </a:ln>
          <a:effectLst/>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ゴシック"/>
                <a:ea typeface="ＭＳ ゴシック"/>
              </a:rPr>
              <a:t>製造技術 </a:t>
            </a:r>
            <a:r>
              <a:rPr lang="en-US" altLang="ja-JP" sz="1000" b="1" i="0" u="none" strike="noStrike" baseline="0">
                <a:solidFill>
                  <a:srgbClr val="000000"/>
                </a:solidFill>
                <a:latin typeface="ＭＳ ゴシック"/>
                <a:ea typeface="ＭＳ ゴシック"/>
              </a:rPr>
              <a:t>CTO</a:t>
            </a:r>
            <a:endParaRPr lang="ja-JP" altLang="en-US" sz="1000" b="1" i="0" u="none" strike="noStrike" baseline="0">
              <a:solidFill>
                <a:srgbClr val="000000"/>
              </a:solidFill>
              <a:latin typeface="ＭＳ ゴシック"/>
              <a:ea typeface="ＭＳ ゴシック"/>
            </a:endParaRPr>
          </a:p>
        </xdr:txBody>
      </xdr:sp>
      <xdr:sp macro="" textlink="">
        <xdr:nvSpPr>
          <xdr:cNvPr id="165" name="Rectangle 7">
            <a:extLst>
              <a:ext uri="{FF2B5EF4-FFF2-40B4-BE49-F238E27FC236}">
                <a16:creationId xmlns:a16="http://schemas.microsoft.com/office/drawing/2014/main" id="{170EC248-738E-443D-BFED-975191775632}"/>
              </a:ext>
            </a:extLst>
          </xdr:cNvPr>
          <xdr:cNvSpPr>
            <a:spLocks noChangeArrowheads="1"/>
          </xdr:cNvSpPr>
        </xdr:nvSpPr>
        <xdr:spPr bwMode="auto">
          <a:xfrm>
            <a:off x="4347210" y="22016086"/>
            <a:ext cx="857250" cy="257174"/>
          </a:xfrm>
          <a:prstGeom prst="rect">
            <a:avLst/>
          </a:prstGeom>
          <a:solidFill>
            <a:srgbClr val="E5E5FF"/>
          </a:solidFill>
          <a:ln w="9525">
            <a:solidFill>
              <a:schemeClr val="accent1"/>
            </a:solidFill>
            <a:miter lim="800000"/>
            <a:headEnd/>
            <a:tailEnd/>
          </a:ln>
          <a:effectLst/>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ゴシック"/>
                <a:ea typeface="ＭＳ ゴシック"/>
              </a:rPr>
              <a:t>総務管理 </a:t>
            </a:r>
            <a:r>
              <a:rPr lang="en-US" altLang="ja-JP" sz="1000" b="1" i="0" u="none" strike="noStrike" baseline="0">
                <a:solidFill>
                  <a:srgbClr val="000000"/>
                </a:solidFill>
                <a:latin typeface="ＭＳ ゴシック"/>
                <a:ea typeface="ＭＳ ゴシック"/>
              </a:rPr>
              <a:t>CFO</a:t>
            </a:r>
            <a:endParaRPr lang="ja-JP" altLang="en-US" sz="1000" b="1" i="0" u="none" strike="noStrike" baseline="0">
              <a:solidFill>
                <a:srgbClr val="000000"/>
              </a:solidFill>
              <a:latin typeface="ＭＳ ゴシック"/>
              <a:ea typeface="ＭＳ ゴシック"/>
            </a:endParaRPr>
          </a:p>
        </xdr:txBody>
      </xdr:sp>
      <xdr:sp macro="" textlink="">
        <xdr:nvSpPr>
          <xdr:cNvPr id="166" name="Rectangle 7">
            <a:extLst>
              <a:ext uri="{FF2B5EF4-FFF2-40B4-BE49-F238E27FC236}">
                <a16:creationId xmlns:a16="http://schemas.microsoft.com/office/drawing/2014/main" id="{76D8CD01-4E40-43B0-9E3B-4BA219EEFD62}"/>
              </a:ext>
            </a:extLst>
          </xdr:cNvPr>
          <xdr:cNvSpPr>
            <a:spLocks noChangeArrowheads="1"/>
          </xdr:cNvSpPr>
        </xdr:nvSpPr>
        <xdr:spPr bwMode="auto">
          <a:xfrm>
            <a:off x="3356610" y="21459826"/>
            <a:ext cx="857250" cy="257174"/>
          </a:xfrm>
          <a:prstGeom prst="rect">
            <a:avLst/>
          </a:prstGeom>
          <a:solidFill>
            <a:srgbClr val="E5E5FF"/>
          </a:solidFill>
          <a:ln w="9525">
            <a:solidFill>
              <a:schemeClr val="accent1"/>
            </a:solidFill>
            <a:miter lim="800000"/>
            <a:headEnd/>
            <a:tailEnd/>
          </a:ln>
          <a:effectLst/>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ゴシック"/>
                <a:ea typeface="ＭＳ ゴシック"/>
              </a:rPr>
              <a:t>社長 </a:t>
            </a:r>
            <a:r>
              <a:rPr lang="en-US" altLang="ja-JP" sz="1000" b="1" i="0" u="none" strike="noStrike" baseline="0">
                <a:solidFill>
                  <a:srgbClr val="000000"/>
                </a:solidFill>
                <a:latin typeface="ＭＳ ゴシック"/>
                <a:ea typeface="ＭＳ ゴシック"/>
              </a:rPr>
              <a:t>CEO</a:t>
            </a:r>
            <a:endParaRPr lang="ja-JP" altLang="en-US" sz="1000" b="1" i="0" u="none" strike="noStrike" baseline="0">
              <a:solidFill>
                <a:srgbClr val="000000"/>
              </a:solidFill>
              <a:latin typeface="ＭＳ ゴシック"/>
              <a:ea typeface="ＭＳ ゴシック"/>
            </a:endParaRPr>
          </a:p>
        </xdr:txBody>
      </xdr:sp>
      <xdr:sp macro="" textlink="">
        <xdr:nvSpPr>
          <xdr:cNvPr id="167" name="Rectangle 7">
            <a:extLst>
              <a:ext uri="{FF2B5EF4-FFF2-40B4-BE49-F238E27FC236}">
                <a16:creationId xmlns:a16="http://schemas.microsoft.com/office/drawing/2014/main" id="{B9ED14C5-B0F4-47A2-997E-F850442B9435}"/>
              </a:ext>
            </a:extLst>
          </xdr:cNvPr>
          <xdr:cNvSpPr>
            <a:spLocks noChangeArrowheads="1"/>
          </xdr:cNvSpPr>
        </xdr:nvSpPr>
        <xdr:spPr bwMode="auto">
          <a:xfrm>
            <a:off x="2358390" y="22465666"/>
            <a:ext cx="415290" cy="219074"/>
          </a:xfrm>
          <a:prstGeom prst="rect">
            <a:avLst/>
          </a:prstGeom>
          <a:solidFill>
            <a:srgbClr val="E5E5FF"/>
          </a:solidFill>
          <a:ln w="9525">
            <a:solidFill>
              <a:schemeClr val="accent1"/>
            </a:solidFill>
            <a:miter lim="800000"/>
            <a:headEnd/>
            <a:tailEnd/>
          </a:ln>
          <a:effectLst/>
        </xdr:spPr>
        <xdr:txBody>
          <a:bodyPr vertOverflow="clip" wrap="square" lIns="0" tIns="0" rIns="0" bIns="0" anchor="ctr" upright="1"/>
          <a:lstStyle/>
          <a:p>
            <a:pPr algn="ctr" rtl="0">
              <a:defRPr sz="1000"/>
            </a:pPr>
            <a:r>
              <a:rPr lang="ja-JP" altLang="en-US" sz="900" b="1" i="0" u="none" strike="noStrike" baseline="0">
                <a:solidFill>
                  <a:srgbClr val="000000"/>
                </a:solidFill>
                <a:latin typeface="ＭＳ ゴシック"/>
                <a:ea typeface="ＭＳ ゴシック"/>
              </a:rPr>
              <a:t>チーム</a:t>
            </a:r>
          </a:p>
        </xdr:txBody>
      </xdr:sp>
      <xdr:sp macro="" textlink="">
        <xdr:nvSpPr>
          <xdr:cNvPr id="171" name="Rectangle 7">
            <a:extLst>
              <a:ext uri="{FF2B5EF4-FFF2-40B4-BE49-F238E27FC236}">
                <a16:creationId xmlns:a16="http://schemas.microsoft.com/office/drawing/2014/main" id="{1547BC20-EB17-47A7-A4CA-0F3C7F660AD6}"/>
              </a:ext>
            </a:extLst>
          </xdr:cNvPr>
          <xdr:cNvSpPr>
            <a:spLocks noChangeArrowheads="1"/>
          </xdr:cNvSpPr>
        </xdr:nvSpPr>
        <xdr:spPr bwMode="auto">
          <a:xfrm>
            <a:off x="2800350" y="22465666"/>
            <a:ext cx="415290" cy="219074"/>
          </a:xfrm>
          <a:prstGeom prst="rect">
            <a:avLst/>
          </a:prstGeom>
          <a:solidFill>
            <a:srgbClr val="E5E5FF"/>
          </a:solidFill>
          <a:ln w="9525">
            <a:solidFill>
              <a:schemeClr val="accent1"/>
            </a:solidFill>
            <a:miter lim="800000"/>
            <a:headEnd/>
            <a:tailEnd/>
          </a:ln>
          <a:effectLst/>
        </xdr:spPr>
        <xdr:txBody>
          <a:bodyPr vertOverflow="clip" wrap="square" lIns="0" tIns="0" rIns="0" bIns="0" anchor="ctr" upright="1"/>
          <a:lstStyle/>
          <a:p>
            <a:pPr algn="ctr" rtl="0">
              <a:defRPr sz="1000"/>
            </a:pPr>
            <a:r>
              <a:rPr lang="ja-JP" altLang="en-US" sz="900" b="1" i="0" u="none" strike="noStrike" baseline="0">
                <a:solidFill>
                  <a:srgbClr val="000000"/>
                </a:solidFill>
                <a:latin typeface="ＭＳ ゴシック"/>
                <a:ea typeface="ＭＳ ゴシック"/>
              </a:rPr>
              <a:t>チーム</a:t>
            </a:r>
          </a:p>
        </xdr:txBody>
      </xdr:sp>
      <xdr:sp macro="" textlink="">
        <xdr:nvSpPr>
          <xdr:cNvPr id="176" name="Rectangle 7">
            <a:extLst>
              <a:ext uri="{FF2B5EF4-FFF2-40B4-BE49-F238E27FC236}">
                <a16:creationId xmlns:a16="http://schemas.microsoft.com/office/drawing/2014/main" id="{47FD7AA0-70FD-4E08-A14D-1B516187526A}"/>
              </a:ext>
            </a:extLst>
          </xdr:cNvPr>
          <xdr:cNvSpPr>
            <a:spLocks noChangeArrowheads="1"/>
          </xdr:cNvSpPr>
        </xdr:nvSpPr>
        <xdr:spPr bwMode="auto">
          <a:xfrm>
            <a:off x="3356610" y="22465666"/>
            <a:ext cx="415290" cy="219074"/>
          </a:xfrm>
          <a:prstGeom prst="rect">
            <a:avLst/>
          </a:prstGeom>
          <a:solidFill>
            <a:srgbClr val="E5E5FF"/>
          </a:solidFill>
          <a:ln w="9525">
            <a:solidFill>
              <a:schemeClr val="accent1"/>
            </a:solidFill>
            <a:miter lim="800000"/>
            <a:headEnd/>
            <a:tailEnd/>
          </a:ln>
          <a:effectLst/>
        </xdr:spPr>
        <xdr:txBody>
          <a:bodyPr vertOverflow="clip" wrap="square" lIns="0" tIns="0" rIns="0" bIns="0" anchor="ctr" upright="1"/>
          <a:lstStyle/>
          <a:p>
            <a:pPr algn="ctr" rtl="0">
              <a:defRPr sz="1000"/>
            </a:pPr>
            <a:r>
              <a:rPr lang="ja-JP" altLang="en-US" sz="900" b="1" i="0" u="none" strike="noStrike" baseline="0">
                <a:solidFill>
                  <a:srgbClr val="000000"/>
                </a:solidFill>
                <a:latin typeface="ＭＳ ゴシック"/>
                <a:ea typeface="ＭＳ ゴシック"/>
              </a:rPr>
              <a:t>チーム</a:t>
            </a:r>
          </a:p>
        </xdr:txBody>
      </xdr:sp>
      <xdr:sp macro="" textlink="">
        <xdr:nvSpPr>
          <xdr:cNvPr id="177" name="Rectangle 7">
            <a:extLst>
              <a:ext uri="{FF2B5EF4-FFF2-40B4-BE49-F238E27FC236}">
                <a16:creationId xmlns:a16="http://schemas.microsoft.com/office/drawing/2014/main" id="{D55BFB7D-C2BF-4046-B689-D67036DACA5B}"/>
              </a:ext>
            </a:extLst>
          </xdr:cNvPr>
          <xdr:cNvSpPr>
            <a:spLocks noChangeArrowheads="1"/>
          </xdr:cNvSpPr>
        </xdr:nvSpPr>
        <xdr:spPr bwMode="auto">
          <a:xfrm>
            <a:off x="3798570" y="22465666"/>
            <a:ext cx="415290" cy="219074"/>
          </a:xfrm>
          <a:prstGeom prst="rect">
            <a:avLst/>
          </a:prstGeom>
          <a:solidFill>
            <a:srgbClr val="E5E5FF"/>
          </a:solidFill>
          <a:ln w="9525">
            <a:solidFill>
              <a:schemeClr val="accent1"/>
            </a:solidFill>
            <a:miter lim="800000"/>
            <a:headEnd/>
            <a:tailEnd/>
          </a:ln>
          <a:effectLst/>
        </xdr:spPr>
        <xdr:txBody>
          <a:bodyPr vertOverflow="clip" wrap="square" lIns="0" tIns="0" rIns="0" bIns="0" anchor="ctr" upright="1"/>
          <a:lstStyle/>
          <a:p>
            <a:pPr algn="ctr" rtl="0">
              <a:defRPr sz="1000"/>
            </a:pPr>
            <a:r>
              <a:rPr lang="ja-JP" altLang="en-US" sz="900" b="1" i="0" u="none" strike="noStrike" baseline="0">
                <a:solidFill>
                  <a:srgbClr val="000000"/>
                </a:solidFill>
                <a:latin typeface="ＭＳ ゴシック"/>
                <a:ea typeface="ＭＳ ゴシック"/>
              </a:rPr>
              <a:t>チーム</a:t>
            </a:r>
          </a:p>
        </xdr:txBody>
      </xdr:sp>
      <xdr:sp macro="" textlink="">
        <xdr:nvSpPr>
          <xdr:cNvPr id="180" name="Rectangle 7">
            <a:extLst>
              <a:ext uri="{FF2B5EF4-FFF2-40B4-BE49-F238E27FC236}">
                <a16:creationId xmlns:a16="http://schemas.microsoft.com/office/drawing/2014/main" id="{8B387398-DAC5-4452-892B-2F534031B03A}"/>
              </a:ext>
            </a:extLst>
          </xdr:cNvPr>
          <xdr:cNvSpPr>
            <a:spLocks noChangeArrowheads="1"/>
          </xdr:cNvSpPr>
        </xdr:nvSpPr>
        <xdr:spPr bwMode="auto">
          <a:xfrm>
            <a:off x="4354830" y="22465666"/>
            <a:ext cx="415290" cy="219074"/>
          </a:xfrm>
          <a:prstGeom prst="rect">
            <a:avLst/>
          </a:prstGeom>
          <a:solidFill>
            <a:srgbClr val="E5E5FF"/>
          </a:solidFill>
          <a:ln w="9525">
            <a:solidFill>
              <a:schemeClr val="accent1"/>
            </a:solidFill>
            <a:miter lim="800000"/>
            <a:headEnd/>
            <a:tailEnd/>
          </a:ln>
          <a:effectLst/>
        </xdr:spPr>
        <xdr:txBody>
          <a:bodyPr vertOverflow="clip" wrap="square" lIns="0" tIns="0" rIns="0" bIns="0" anchor="ctr" upright="1"/>
          <a:lstStyle/>
          <a:p>
            <a:pPr algn="ctr" rtl="0">
              <a:defRPr sz="1000"/>
            </a:pPr>
            <a:r>
              <a:rPr lang="ja-JP" altLang="en-US" sz="900" b="1" i="0" u="none" strike="noStrike" baseline="0">
                <a:solidFill>
                  <a:srgbClr val="000000"/>
                </a:solidFill>
                <a:latin typeface="ＭＳ ゴシック"/>
                <a:ea typeface="ＭＳ ゴシック"/>
              </a:rPr>
              <a:t>チーム</a:t>
            </a:r>
          </a:p>
        </xdr:txBody>
      </xdr:sp>
      <xdr:sp macro="" textlink="">
        <xdr:nvSpPr>
          <xdr:cNvPr id="181" name="Rectangle 7">
            <a:extLst>
              <a:ext uri="{FF2B5EF4-FFF2-40B4-BE49-F238E27FC236}">
                <a16:creationId xmlns:a16="http://schemas.microsoft.com/office/drawing/2014/main" id="{4E7339F3-E0A2-4826-A90A-D550D5B41C4A}"/>
              </a:ext>
            </a:extLst>
          </xdr:cNvPr>
          <xdr:cNvSpPr>
            <a:spLocks noChangeArrowheads="1"/>
          </xdr:cNvSpPr>
        </xdr:nvSpPr>
        <xdr:spPr bwMode="auto">
          <a:xfrm>
            <a:off x="4796790" y="22465666"/>
            <a:ext cx="415290" cy="219074"/>
          </a:xfrm>
          <a:prstGeom prst="rect">
            <a:avLst/>
          </a:prstGeom>
          <a:solidFill>
            <a:srgbClr val="E5E5FF"/>
          </a:solidFill>
          <a:ln w="9525">
            <a:solidFill>
              <a:schemeClr val="accent1"/>
            </a:solidFill>
            <a:miter lim="800000"/>
            <a:headEnd/>
            <a:tailEnd/>
          </a:ln>
          <a:effectLst/>
        </xdr:spPr>
        <xdr:txBody>
          <a:bodyPr vertOverflow="clip" wrap="square" lIns="0" tIns="0" rIns="0" bIns="0" anchor="ctr" upright="1"/>
          <a:lstStyle/>
          <a:p>
            <a:pPr algn="ctr" rtl="0">
              <a:defRPr sz="1000"/>
            </a:pPr>
            <a:r>
              <a:rPr lang="ja-JP" altLang="en-US" sz="900" b="1" i="0" u="none" strike="noStrike" baseline="0">
                <a:solidFill>
                  <a:srgbClr val="000000"/>
                </a:solidFill>
                <a:latin typeface="ＭＳ ゴシック"/>
                <a:ea typeface="ＭＳ ゴシック"/>
              </a:rPr>
              <a:t>チーム</a:t>
            </a:r>
          </a:p>
        </xdr:txBody>
      </xdr:sp>
      <xdr:sp macro="" textlink="">
        <xdr:nvSpPr>
          <xdr:cNvPr id="137" name="テキスト ボックス 136">
            <a:extLst>
              <a:ext uri="{FF2B5EF4-FFF2-40B4-BE49-F238E27FC236}">
                <a16:creationId xmlns:a16="http://schemas.microsoft.com/office/drawing/2014/main" id="{5B4D004B-980E-4304-A2D5-66850761CD78}"/>
              </a:ext>
            </a:extLst>
          </xdr:cNvPr>
          <xdr:cNvSpPr txBox="1"/>
        </xdr:nvSpPr>
        <xdr:spPr>
          <a:xfrm>
            <a:off x="5189220" y="21473160"/>
            <a:ext cx="56156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rgbClr val="0070C0"/>
                </a:solidFill>
              </a:rPr>
              <a:t>トップ層</a:t>
            </a:r>
          </a:p>
        </xdr:txBody>
      </xdr:sp>
      <xdr:sp macro="" textlink="">
        <xdr:nvSpPr>
          <xdr:cNvPr id="184" name="テキスト ボックス 183">
            <a:extLst>
              <a:ext uri="{FF2B5EF4-FFF2-40B4-BE49-F238E27FC236}">
                <a16:creationId xmlns:a16="http://schemas.microsoft.com/office/drawing/2014/main" id="{280FA55E-FFD4-46B1-8459-FD7067B043EA}"/>
              </a:ext>
            </a:extLst>
          </xdr:cNvPr>
          <xdr:cNvSpPr txBox="1"/>
        </xdr:nvSpPr>
        <xdr:spPr>
          <a:xfrm>
            <a:off x="5189220" y="22029420"/>
            <a:ext cx="5741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rgbClr val="0070C0"/>
                </a:solidFill>
              </a:rPr>
              <a:t>ミドル層</a:t>
            </a:r>
          </a:p>
        </xdr:txBody>
      </xdr:sp>
      <xdr:sp macro="" textlink="">
        <xdr:nvSpPr>
          <xdr:cNvPr id="185" name="テキスト ボックス 184">
            <a:extLst>
              <a:ext uri="{FF2B5EF4-FFF2-40B4-BE49-F238E27FC236}">
                <a16:creationId xmlns:a16="http://schemas.microsoft.com/office/drawing/2014/main" id="{B399ED17-235D-41CA-9E96-96755B01CBB6}"/>
              </a:ext>
            </a:extLst>
          </xdr:cNvPr>
          <xdr:cNvSpPr txBox="1"/>
        </xdr:nvSpPr>
        <xdr:spPr>
          <a:xfrm>
            <a:off x="5189220" y="22471380"/>
            <a:ext cx="59766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rgbClr val="0070C0"/>
                </a:solidFill>
              </a:rPr>
              <a:t>ボトム層</a:t>
            </a:r>
          </a:p>
        </xdr:txBody>
      </xdr:sp>
      <xdr:sp macro="" textlink="">
        <xdr:nvSpPr>
          <xdr:cNvPr id="186" name="テキスト ボックス 185">
            <a:extLst>
              <a:ext uri="{FF2B5EF4-FFF2-40B4-BE49-F238E27FC236}">
                <a16:creationId xmlns:a16="http://schemas.microsoft.com/office/drawing/2014/main" id="{26E76648-6AC6-4632-8990-E668230A9820}"/>
              </a:ext>
            </a:extLst>
          </xdr:cNvPr>
          <xdr:cNvSpPr txBox="1"/>
        </xdr:nvSpPr>
        <xdr:spPr>
          <a:xfrm>
            <a:off x="2270760" y="22684740"/>
            <a:ext cx="308610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val="0070C0"/>
                </a:solidFill>
              </a:rPr>
              <a:t>1</a:t>
            </a:r>
            <a:r>
              <a:rPr kumimoji="1" lang="ja-JP" altLang="en-US" sz="900">
                <a:solidFill>
                  <a:srgbClr val="0070C0"/>
                </a:solidFill>
              </a:rPr>
              <a:t>チーム</a:t>
            </a:r>
            <a:r>
              <a:rPr kumimoji="1" lang="en-US" altLang="ja-JP" sz="900">
                <a:solidFill>
                  <a:srgbClr val="0070C0"/>
                </a:solidFill>
              </a:rPr>
              <a:t>max.6</a:t>
            </a:r>
            <a:r>
              <a:rPr kumimoji="1" lang="ja-JP" altLang="en-US" sz="900">
                <a:solidFill>
                  <a:srgbClr val="0070C0"/>
                </a:solidFill>
              </a:rPr>
              <a:t>名／リーダー</a:t>
            </a:r>
            <a:r>
              <a:rPr kumimoji="1" lang="en-US" altLang="ja-JP" sz="900">
                <a:solidFill>
                  <a:srgbClr val="0070C0"/>
                </a:solidFill>
              </a:rPr>
              <a:t>(TL)1</a:t>
            </a:r>
            <a:r>
              <a:rPr kumimoji="1" lang="ja-JP" altLang="en-US" sz="900">
                <a:solidFill>
                  <a:srgbClr val="0070C0"/>
                </a:solidFill>
              </a:rPr>
              <a:t>名、メンバー</a:t>
            </a:r>
            <a:r>
              <a:rPr kumimoji="1" lang="en-US" altLang="ja-JP" sz="900">
                <a:solidFill>
                  <a:srgbClr val="0070C0"/>
                </a:solidFill>
              </a:rPr>
              <a:t>(TM)5</a:t>
            </a:r>
            <a:r>
              <a:rPr kumimoji="1" lang="ja-JP" altLang="en-US" sz="900">
                <a:solidFill>
                  <a:srgbClr val="0070C0"/>
                </a:solidFill>
              </a:rPr>
              <a:t>名構成</a:t>
            </a:r>
          </a:p>
        </xdr:txBody>
      </xdr:sp>
      <xdr:sp macro="" textlink="">
        <xdr:nvSpPr>
          <xdr:cNvPr id="187" name="Rectangle 7">
            <a:extLst>
              <a:ext uri="{FF2B5EF4-FFF2-40B4-BE49-F238E27FC236}">
                <a16:creationId xmlns:a16="http://schemas.microsoft.com/office/drawing/2014/main" id="{E68C4F86-BE21-4B64-A3C4-2823C34F789F}"/>
              </a:ext>
            </a:extLst>
          </xdr:cNvPr>
          <xdr:cNvSpPr>
            <a:spLocks noChangeArrowheads="1"/>
          </xdr:cNvSpPr>
        </xdr:nvSpPr>
        <xdr:spPr bwMode="auto">
          <a:xfrm>
            <a:off x="544830" y="21459826"/>
            <a:ext cx="1398270" cy="340994"/>
          </a:xfrm>
          <a:prstGeom prst="rect">
            <a:avLst/>
          </a:prstGeom>
          <a:solidFill>
            <a:srgbClr val="FFD03B"/>
          </a:solidFill>
          <a:ln w="9525">
            <a:solidFill>
              <a:srgbClr val="FFC000"/>
            </a:solidFill>
            <a:miter lim="800000"/>
            <a:headEnd/>
            <a:tailEnd/>
          </a:ln>
          <a:effectLst/>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ゴシック"/>
                <a:ea typeface="ＭＳ ゴシック"/>
              </a:rPr>
              <a:t>経営企画室 </a:t>
            </a:r>
            <a:r>
              <a:rPr lang="en-US" altLang="ja-JP" sz="1000" b="1" i="0" u="none" strike="noStrike" baseline="0">
                <a:solidFill>
                  <a:srgbClr val="000000"/>
                </a:solidFill>
                <a:latin typeface="ＭＳ ゴシック"/>
                <a:ea typeface="ＭＳ ゴシック"/>
              </a:rPr>
              <a:t>CSO</a:t>
            </a:r>
          </a:p>
          <a:p>
            <a:pPr algn="ctr" rtl="0">
              <a:defRPr sz="1000"/>
            </a:pPr>
            <a:r>
              <a:rPr lang="ja-JP" altLang="en-US" sz="900" b="0" i="0" u="none" strike="noStrike" baseline="0">
                <a:solidFill>
                  <a:srgbClr val="000000"/>
                </a:solidFill>
                <a:latin typeface="ＭＳ ゴシック"/>
                <a:ea typeface="ＭＳ ゴシック"/>
              </a:rPr>
              <a:t>戦略方針＆経営計画策定</a:t>
            </a:r>
          </a:p>
        </xdr:txBody>
      </xdr:sp>
      <xdr:sp macro="" textlink="">
        <xdr:nvSpPr>
          <xdr:cNvPr id="188" name="Rectangle 7">
            <a:extLst>
              <a:ext uri="{FF2B5EF4-FFF2-40B4-BE49-F238E27FC236}">
                <a16:creationId xmlns:a16="http://schemas.microsoft.com/office/drawing/2014/main" id="{E83367EB-1990-42F6-9A6A-25E937409480}"/>
              </a:ext>
            </a:extLst>
          </xdr:cNvPr>
          <xdr:cNvSpPr>
            <a:spLocks noChangeArrowheads="1"/>
          </xdr:cNvSpPr>
        </xdr:nvSpPr>
        <xdr:spPr bwMode="auto">
          <a:xfrm>
            <a:off x="544830" y="21800820"/>
            <a:ext cx="1398270" cy="495300"/>
          </a:xfrm>
          <a:prstGeom prst="rect">
            <a:avLst/>
          </a:prstGeom>
          <a:solidFill>
            <a:schemeClr val="bg1"/>
          </a:solidFill>
          <a:ln w="9525">
            <a:solidFill>
              <a:srgbClr val="FFC000"/>
            </a:solidFill>
            <a:miter lim="800000"/>
            <a:headEnd/>
            <a:tailEnd/>
          </a:ln>
          <a:effectLst/>
        </xdr:spPr>
        <xdr:txBody>
          <a:bodyPr vertOverflow="clip" wrap="square" lIns="0" tIns="0" rIns="0" bIns="0" anchor="ctr" upright="1"/>
          <a:lstStyle/>
          <a:p>
            <a:pPr algn="l" rtl="0">
              <a:defRPr sz="1000"/>
            </a:pPr>
            <a:r>
              <a:rPr lang="ja-JP" altLang="en-US" sz="900" b="0" i="0" u="none" strike="noStrike" baseline="0">
                <a:solidFill>
                  <a:srgbClr val="000000"/>
                </a:solidFill>
                <a:latin typeface="ＭＳ ゴシック"/>
                <a:ea typeface="ＭＳ ゴシック"/>
              </a:rPr>
              <a:t> ・生産性目標管理会議</a:t>
            </a:r>
          </a:p>
          <a:p>
            <a:pPr algn="l" rtl="0">
              <a:defRPr sz="1000"/>
            </a:pPr>
            <a:r>
              <a:rPr lang="ja-JP" altLang="en-US" sz="900" b="0" i="0" u="none" strike="noStrike" baseline="0">
                <a:solidFill>
                  <a:srgbClr val="000000"/>
                </a:solidFill>
                <a:latin typeface="ＭＳ ゴシック"/>
                <a:ea typeface="ＭＳ ゴシック"/>
              </a:rPr>
              <a:t> ・プロジェクト委員会</a:t>
            </a:r>
          </a:p>
          <a:p>
            <a:pPr algn="l" rtl="0">
              <a:defRPr sz="1000"/>
            </a:pPr>
            <a:r>
              <a:rPr lang="ja-JP" altLang="en-US" sz="900" b="0" i="0" u="none" strike="noStrike" baseline="0">
                <a:solidFill>
                  <a:srgbClr val="000000"/>
                </a:solidFill>
                <a:latin typeface="ＭＳ ゴシック"/>
                <a:ea typeface="ＭＳ ゴシック"/>
              </a:rPr>
              <a:t> ・カイゼン委員会</a:t>
            </a:r>
            <a:endParaRPr lang="en-US" altLang="ja-JP" sz="900" b="0" i="0" u="none" strike="noStrike" baseline="0">
              <a:solidFill>
                <a:srgbClr val="000000"/>
              </a:solidFill>
              <a:latin typeface="ＭＳ ゴシック"/>
              <a:ea typeface="ＭＳ ゴシック"/>
            </a:endParaRPr>
          </a:p>
        </xdr:txBody>
      </xdr:sp>
      <xdr:sp macro="" textlink="">
        <xdr:nvSpPr>
          <xdr:cNvPr id="190" name="Rectangle 7">
            <a:extLst>
              <a:ext uri="{FF2B5EF4-FFF2-40B4-BE49-F238E27FC236}">
                <a16:creationId xmlns:a16="http://schemas.microsoft.com/office/drawing/2014/main" id="{F9875369-AEF3-436B-9B7B-2489189483E0}"/>
              </a:ext>
            </a:extLst>
          </xdr:cNvPr>
          <xdr:cNvSpPr>
            <a:spLocks noChangeArrowheads="1"/>
          </xdr:cNvSpPr>
        </xdr:nvSpPr>
        <xdr:spPr bwMode="auto">
          <a:xfrm>
            <a:off x="552450" y="22463760"/>
            <a:ext cx="1398270" cy="220980"/>
          </a:xfrm>
          <a:prstGeom prst="rect">
            <a:avLst/>
          </a:prstGeom>
          <a:solidFill>
            <a:srgbClr val="FFF2BD"/>
          </a:solidFill>
          <a:ln w="9525">
            <a:solidFill>
              <a:srgbClr val="FFC000"/>
            </a:solidFill>
            <a:miter lim="800000"/>
            <a:headEnd/>
            <a:tailEnd/>
          </a:ln>
          <a:effectLst/>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ゴシック"/>
                <a:ea typeface="ＭＳ ゴシック"/>
              </a:rPr>
              <a:t>三現主義カイゼン活動</a:t>
            </a:r>
          </a:p>
        </xdr:txBody>
      </xdr:sp>
      <xdr:sp macro="" textlink="">
        <xdr:nvSpPr>
          <xdr:cNvPr id="198" name="四角形: 角を丸くする 197">
            <a:extLst>
              <a:ext uri="{FF2B5EF4-FFF2-40B4-BE49-F238E27FC236}">
                <a16:creationId xmlns:a16="http://schemas.microsoft.com/office/drawing/2014/main" id="{05028D91-6ED0-49C7-9171-574A7E45D155}"/>
              </a:ext>
            </a:extLst>
          </xdr:cNvPr>
          <xdr:cNvSpPr/>
        </xdr:nvSpPr>
        <xdr:spPr>
          <a:xfrm>
            <a:off x="411480" y="21336000"/>
            <a:ext cx="5387340" cy="1630680"/>
          </a:xfrm>
          <a:prstGeom prst="roundRect">
            <a:avLst>
              <a:gd name="adj" fmla="val 6123"/>
            </a:avLst>
          </a:prstGeom>
          <a:noFill/>
          <a:ln w="190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01" name="テキスト ボックス 200">
            <a:extLst>
              <a:ext uri="{FF2B5EF4-FFF2-40B4-BE49-F238E27FC236}">
                <a16:creationId xmlns:a16="http://schemas.microsoft.com/office/drawing/2014/main" id="{BEB30D1E-6D15-4FFA-A265-5CC6205A9519}"/>
              </a:ext>
            </a:extLst>
          </xdr:cNvPr>
          <xdr:cNvSpPr txBox="1"/>
        </xdr:nvSpPr>
        <xdr:spPr>
          <a:xfrm>
            <a:off x="487680" y="22684740"/>
            <a:ext cx="163068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rgbClr val="0070C0"/>
                </a:solidFill>
              </a:rPr>
              <a:t>現場・現物・現実の問題発見</a:t>
            </a:r>
          </a:p>
        </xdr:txBody>
      </xdr:sp>
    </xdr:grpSp>
    <xdr:clientData/>
  </xdr:twoCellAnchor>
  <xdr:twoCellAnchor>
    <xdr:from>
      <xdr:col>3</xdr:col>
      <xdr:colOff>586740</xdr:colOff>
      <xdr:row>21</xdr:row>
      <xdr:rowOff>190500</xdr:rowOff>
    </xdr:from>
    <xdr:to>
      <xdr:col>3</xdr:col>
      <xdr:colOff>586740</xdr:colOff>
      <xdr:row>22</xdr:row>
      <xdr:rowOff>167640</xdr:rowOff>
    </xdr:to>
    <xdr:cxnSp macro="">
      <xdr:nvCxnSpPr>
        <xdr:cNvPr id="203" name="直線矢印コネクタ 202">
          <a:extLst>
            <a:ext uri="{FF2B5EF4-FFF2-40B4-BE49-F238E27FC236}">
              <a16:creationId xmlns:a16="http://schemas.microsoft.com/office/drawing/2014/main" id="{0B3B8971-E299-4890-85D8-EC915E882EC6}"/>
            </a:ext>
          </a:extLst>
        </xdr:cNvPr>
        <xdr:cNvCxnSpPr/>
      </xdr:nvCxnSpPr>
      <xdr:spPr>
        <a:xfrm>
          <a:off x="2324100" y="5143500"/>
          <a:ext cx="0" cy="205740"/>
        </a:xfrm>
        <a:prstGeom prst="straightConnector1">
          <a:avLst/>
        </a:prstGeom>
        <a:ln w="127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582930</xdr:colOff>
      <xdr:row>111</xdr:row>
      <xdr:rowOff>9526</xdr:rowOff>
    </xdr:from>
    <xdr:to>
      <xdr:col>4</xdr:col>
      <xdr:colOff>426720</xdr:colOff>
      <xdr:row>114</xdr:row>
      <xdr:rowOff>114300</xdr:rowOff>
    </xdr:to>
    <xdr:sp macro="" textlink="">
      <xdr:nvSpPr>
        <xdr:cNvPr id="204" name="Rectangle 7">
          <a:extLst>
            <a:ext uri="{FF2B5EF4-FFF2-40B4-BE49-F238E27FC236}">
              <a16:creationId xmlns:a16="http://schemas.microsoft.com/office/drawing/2014/main" id="{4CFF7762-0113-48E8-8C8E-0A9782709321}"/>
            </a:ext>
          </a:extLst>
        </xdr:cNvPr>
        <xdr:cNvSpPr>
          <a:spLocks noChangeArrowheads="1"/>
        </xdr:cNvSpPr>
      </xdr:nvSpPr>
      <xdr:spPr bwMode="auto">
        <a:xfrm>
          <a:off x="1581150" y="25536526"/>
          <a:ext cx="1322070" cy="790574"/>
        </a:xfrm>
        <a:prstGeom prst="rect">
          <a:avLst/>
        </a:prstGeom>
        <a:solidFill>
          <a:srgbClr val="E5E5FF"/>
        </a:solidFill>
        <a:ln w="9525">
          <a:solidFill>
            <a:schemeClr val="accent1"/>
          </a:solidFill>
          <a:miter lim="800000"/>
          <a:headEnd/>
          <a:tailEnd/>
        </a:ln>
        <a:effectLst/>
      </xdr:spPr>
      <xdr:txBody>
        <a:bodyPr vertOverflow="clip" wrap="square" lIns="72000" tIns="0" rIns="0" bIns="0" anchor="ctr" upright="1"/>
        <a:lstStyle/>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チーム会議</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・毎朝</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MTG</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10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分</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・週末成果</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MTG</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30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分</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・月末集計会議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60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分</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部門長巡回講師参加</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605790</xdr:colOff>
      <xdr:row>111</xdr:row>
      <xdr:rowOff>9526</xdr:rowOff>
    </xdr:from>
    <xdr:to>
      <xdr:col>6</xdr:col>
      <xdr:colOff>449580</xdr:colOff>
      <xdr:row>114</xdr:row>
      <xdr:rowOff>114300</xdr:rowOff>
    </xdr:to>
    <xdr:sp macro="" textlink="">
      <xdr:nvSpPr>
        <xdr:cNvPr id="206" name="Rectangle 7">
          <a:extLst>
            <a:ext uri="{FF2B5EF4-FFF2-40B4-BE49-F238E27FC236}">
              <a16:creationId xmlns:a16="http://schemas.microsoft.com/office/drawing/2014/main" id="{1EE7A5B6-744A-41E2-8401-09CCB46B1824}"/>
            </a:ext>
          </a:extLst>
        </xdr:cNvPr>
        <xdr:cNvSpPr>
          <a:spLocks noChangeArrowheads="1"/>
        </xdr:cNvSpPr>
      </xdr:nvSpPr>
      <xdr:spPr bwMode="auto">
        <a:xfrm>
          <a:off x="3082290" y="25536526"/>
          <a:ext cx="1322070" cy="790574"/>
        </a:xfrm>
        <a:prstGeom prst="rect">
          <a:avLst/>
        </a:prstGeom>
        <a:solidFill>
          <a:srgbClr val="E5E5FF"/>
        </a:solidFill>
        <a:ln w="9525">
          <a:solidFill>
            <a:schemeClr val="accent1"/>
          </a:solidFill>
          <a:miter lim="800000"/>
          <a:headEnd/>
          <a:tailEnd/>
        </a:ln>
        <a:effectLst/>
      </xdr:spPr>
      <xdr:txBody>
        <a:bodyPr vertOverflow="clip" wrap="square" lIns="72000" tIns="0" rIns="0" bIns="0" anchor="ctr" upright="1"/>
        <a:lstStyle/>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部門会議</a:t>
          </a:r>
        </a:p>
        <a:p>
          <a:pPr algn="ctr"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部門長招集、部門ＴＬ参加</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・月末成果会議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60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分</a:t>
          </a:r>
        </a:p>
        <a:p>
          <a:pPr algn="l" rtl="0">
            <a:defRPr sz="1000"/>
          </a:pP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中旬ＴＬ個人面談　各</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10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分</a:t>
          </a:r>
        </a:p>
        <a:p>
          <a:pPr algn="l" rtl="0">
            <a:defRPr sz="1000"/>
          </a:pP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毎週一回現場巡回視察</a:t>
          </a:r>
        </a:p>
      </xdr:txBody>
    </xdr:sp>
    <xdr:clientData/>
  </xdr:twoCellAnchor>
  <xdr:twoCellAnchor>
    <xdr:from>
      <xdr:col>6</xdr:col>
      <xdr:colOff>628650</xdr:colOff>
      <xdr:row>111</xdr:row>
      <xdr:rowOff>9526</xdr:rowOff>
    </xdr:from>
    <xdr:to>
      <xdr:col>8</xdr:col>
      <xdr:colOff>472440</xdr:colOff>
      <xdr:row>114</xdr:row>
      <xdr:rowOff>114300</xdr:rowOff>
    </xdr:to>
    <xdr:sp macro="" textlink="">
      <xdr:nvSpPr>
        <xdr:cNvPr id="207" name="Rectangle 7">
          <a:extLst>
            <a:ext uri="{FF2B5EF4-FFF2-40B4-BE49-F238E27FC236}">
              <a16:creationId xmlns:a16="http://schemas.microsoft.com/office/drawing/2014/main" id="{BFA733E7-AA10-4360-B6FD-C0217E8B8803}"/>
            </a:ext>
          </a:extLst>
        </xdr:cNvPr>
        <xdr:cNvSpPr>
          <a:spLocks noChangeArrowheads="1"/>
        </xdr:cNvSpPr>
      </xdr:nvSpPr>
      <xdr:spPr bwMode="auto">
        <a:xfrm>
          <a:off x="4583430" y="25536526"/>
          <a:ext cx="1322070" cy="790574"/>
        </a:xfrm>
        <a:prstGeom prst="rect">
          <a:avLst/>
        </a:prstGeom>
        <a:solidFill>
          <a:srgbClr val="E5E5FF"/>
        </a:solidFill>
        <a:ln w="9525">
          <a:solidFill>
            <a:schemeClr val="accent1"/>
          </a:solidFill>
          <a:miter lim="800000"/>
          <a:headEnd/>
          <a:tailEnd/>
        </a:ln>
        <a:effectLst/>
      </xdr:spPr>
      <xdr:txBody>
        <a:bodyPr vertOverflow="clip" wrap="square" lIns="72000" tIns="0" rIns="0" bIns="0" anchor="ctr" upright="1"/>
        <a:lstStyle/>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経営企画室会議</a:t>
          </a:r>
        </a:p>
        <a:p>
          <a:pPr algn="ctr"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経営管理者全員参加</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・月初月次総括会議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60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分</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・各委員会報告会議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60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分</a:t>
          </a:r>
        </a:p>
        <a:p>
          <a:pPr algn="l" rtl="0">
            <a:defRPr sz="1000"/>
          </a:pP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社長・各管理者個人面談</a:t>
          </a:r>
        </a:p>
      </xdr:txBody>
    </xdr:sp>
    <xdr:clientData/>
  </xdr:twoCellAnchor>
  <xdr:twoCellAnchor>
    <xdr:from>
      <xdr:col>1</xdr:col>
      <xdr:colOff>3810</xdr:colOff>
      <xdr:row>111</xdr:row>
      <xdr:rowOff>22860</xdr:rowOff>
    </xdr:from>
    <xdr:to>
      <xdr:col>2</xdr:col>
      <xdr:colOff>403860</xdr:colOff>
      <xdr:row>112</xdr:row>
      <xdr:rowOff>182880</xdr:rowOff>
    </xdr:to>
    <xdr:sp macro="" textlink="">
      <xdr:nvSpPr>
        <xdr:cNvPr id="208" name="Rectangle 7">
          <a:extLst>
            <a:ext uri="{FF2B5EF4-FFF2-40B4-BE49-F238E27FC236}">
              <a16:creationId xmlns:a16="http://schemas.microsoft.com/office/drawing/2014/main" id="{962AD94F-2D7A-401F-A236-892854D25923}"/>
            </a:ext>
          </a:extLst>
        </xdr:cNvPr>
        <xdr:cNvSpPr>
          <a:spLocks noChangeArrowheads="1"/>
        </xdr:cNvSpPr>
      </xdr:nvSpPr>
      <xdr:spPr bwMode="auto">
        <a:xfrm>
          <a:off x="262890" y="25549860"/>
          <a:ext cx="1139190" cy="388620"/>
        </a:xfrm>
        <a:prstGeom prst="rect">
          <a:avLst/>
        </a:prstGeom>
        <a:solidFill>
          <a:srgbClr val="FFD03B"/>
        </a:solidFill>
        <a:ln w="9525">
          <a:noFill/>
          <a:miter lim="800000"/>
          <a:headEnd/>
          <a:tailEnd/>
        </a:ln>
        <a:effectLst/>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生産性向上</a:t>
          </a:r>
        </a:p>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目標管理会議</a:t>
          </a:r>
        </a:p>
      </xdr:txBody>
    </xdr:sp>
    <xdr:clientData/>
  </xdr:twoCellAnchor>
  <xdr:twoCellAnchor>
    <xdr:from>
      <xdr:col>2</xdr:col>
      <xdr:colOff>434340</xdr:colOff>
      <xdr:row>111</xdr:row>
      <xdr:rowOff>114300</xdr:rowOff>
    </xdr:from>
    <xdr:to>
      <xdr:col>2</xdr:col>
      <xdr:colOff>571500</xdr:colOff>
      <xdr:row>113</xdr:row>
      <xdr:rowOff>220980</xdr:rowOff>
    </xdr:to>
    <xdr:sp macro="" textlink="">
      <xdr:nvSpPr>
        <xdr:cNvPr id="209" name="矢印: 右 208">
          <a:extLst>
            <a:ext uri="{FF2B5EF4-FFF2-40B4-BE49-F238E27FC236}">
              <a16:creationId xmlns:a16="http://schemas.microsoft.com/office/drawing/2014/main" id="{32A65748-3820-4C7A-986D-0F6DA70F45DC}"/>
            </a:ext>
          </a:extLst>
        </xdr:cNvPr>
        <xdr:cNvSpPr/>
      </xdr:nvSpPr>
      <xdr:spPr>
        <a:xfrm>
          <a:off x="1432560" y="25641300"/>
          <a:ext cx="137160" cy="563880"/>
        </a:xfrm>
        <a:prstGeom prst="rightArrow">
          <a:avLst>
            <a:gd name="adj1" fmla="val 50000"/>
            <a:gd name="adj2" fmla="val 66892"/>
          </a:avLst>
        </a:prstGeom>
        <a:solidFill>
          <a:schemeClr val="accent1">
            <a:lumMod val="60000"/>
            <a:lumOff val="40000"/>
          </a:schemeClr>
        </a:solidFill>
        <a:ln w="952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457200</xdr:colOff>
      <xdr:row>111</xdr:row>
      <xdr:rowOff>114300</xdr:rowOff>
    </xdr:from>
    <xdr:to>
      <xdr:col>4</xdr:col>
      <xdr:colOff>594360</xdr:colOff>
      <xdr:row>113</xdr:row>
      <xdr:rowOff>220980</xdr:rowOff>
    </xdr:to>
    <xdr:sp macro="" textlink="">
      <xdr:nvSpPr>
        <xdr:cNvPr id="210" name="矢印: 右 209">
          <a:extLst>
            <a:ext uri="{FF2B5EF4-FFF2-40B4-BE49-F238E27FC236}">
              <a16:creationId xmlns:a16="http://schemas.microsoft.com/office/drawing/2014/main" id="{01094C85-A189-45BC-973A-381ABA3185AD}"/>
            </a:ext>
          </a:extLst>
        </xdr:cNvPr>
        <xdr:cNvSpPr/>
      </xdr:nvSpPr>
      <xdr:spPr>
        <a:xfrm>
          <a:off x="2933700" y="25641300"/>
          <a:ext cx="137160" cy="563880"/>
        </a:xfrm>
        <a:prstGeom prst="rightArrow">
          <a:avLst>
            <a:gd name="adj1" fmla="val 50000"/>
            <a:gd name="adj2" fmla="val 66892"/>
          </a:avLst>
        </a:prstGeom>
        <a:solidFill>
          <a:schemeClr val="accent1">
            <a:lumMod val="60000"/>
            <a:lumOff val="40000"/>
          </a:schemeClr>
        </a:solidFill>
        <a:ln w="952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480060</xdr:colOff>
      <xdr:row>111</xdr:row>
      <xdr:rowOff>114300</xdr:rowOff>
    </xdr:from>
    <xdr:to>
      <xdr:col>6</xdr:col>
      <xdr:colOff>617220</xdr:colOff>
      <xdr:row>113</xdr:row>
      <xdr:rowOff>220980</xdr:rowOff>
    </xdr:to>
    <xdr:sp macro="" textlink="">
      <xdr:nvSpPr>
        <xdr:cNvPr id="211" name="矢印: 右 210">
          <a:extLst>
            <a:ext uri="{FF2B5EF4-FFF2-40B4-BE49-F238E27FC236}">
              <a16:creationId xmlns:a16="http://schemas.microsoft.com/office/drawing/2014/main" id="{A13CB820-D81A-453E-951B-A85ECAA7D53D}"/>
            </a:ext>
          </a:extLst>
        </xdr:cNvPr>
        <xdr:cNvSpPr/>
      </xdr:nvSpPr>
      <xdr:spPr>
        <a:xfrm>
          <a:off x="4434840" y="25641300"/>
          <a:ext cx="137160" cy="563880"/>
        </a:xfrm>
        <a:prstGeom prst="rightArrow">
          <a:avLst>
            <a:gd name="adj1" fmla="val 50000"/>
            <a:gd name="adj2" fmla="val 66892"/>
          </a:avLst>
        </a:prstGeom>
        <a:solidFill>
          <a:schemeClr val="accent1">
            <a:lumMod val="60000"/>
            <a:lumOff val="40000"/>
          </a:schemeClr>
        </a:solidFill>
        <a:ln w="952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582930</xdr:colOff>
      <xdr:row>115</xdr:row>
      <xdr:rowOff>85726</xdr:rowOff>
    </xdr:from>
    <xdr:to>
      <xdr:col>4</xdr:col>
      <xdr:colOff>426720</xdr:colOff>
      <xdr:row>118</xdr:row>
      <xdr:rowOff>190500</xdr:rowOff>
    </xdr:to>
    <xdr:sp macro="" textlink="">
      <xdr:nvSpPr>
        <xdr:cNvPr id="212" name="Rectangle 7">
          <a:extLst>
            <a:ext uri="{FF2B5EF4-FFF2-40B4-BE49-F238E27FC236}">
              <a16:creationId xmlns:a16="http://schemas.microsoft.com/office/drawing/2014/main" id="{3CEE2603-99E5-4042-86AD-1156BC8332C2}"/>
            </a:ext>
          </a:extLst>
        </xdr:cNvPr>
        <xdr:cNvSpPr>
          <a:spLocks noChangeArrowheads="1"/>
        </xdr:cNvSpPr>
      </xdr:nvSpPr>
      <xdr:spPr bwMode="auto">
        <a:xfrm>
          <a:off x="1581150" y="26527126"/>
          <a:ext cx="1322070" cy="790574"/>
        </a:xfrm>
        <a:prstGeom prst="rect">
          <a:avLst/>
        </a:prstGeom>
        <a:solidFill>
          <a:srgbClr val="E5E5FF"/>
        </a:solidFill>
        <a:ln w="9525">
          <a:solidFill>
            <a:schemeClr val="accent1"/>
          </a:solidFill>
          <a:miter lim="800000"/>
          <a:headEnd/>
          <a:tailEnd/>
        </a:ln>
        <a:effectLst/>
      </xdr:spPr>
      <xdr:txBody>
        <a:bodyPr vertOverflow="clip" wrap="square" lIns="72000" tIns="0" rIns="0" bIns="0" anchor="ctr" upright="1"/>
        <a:lstStyle/>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チーム研修</a:t>
          </a:r>
        </a:p>
        <a:p>
          <a:pPr algn="ctr"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カイゼンは能力開発研修</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・毎週一回</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30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分研修</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・テーマ／事例検証・問題発見・解決策提案・成果審議</a:t>
          </a:r>
        </a:p>
      </xdr:txBody>
    </xdr:sp>
    <xdr:clientData/>
  </xdr:twoCellAnchor>
  <xdr:twoCellAnchor>
    <xdr:from>
      <xdr:col>4</xdr:col>
      <xdr:colOff>605790</xdr:colOff>
      <xdr:row>115</xdr:row>
      <xdr:rowOff>85726</xdr:rowOff>
    </xdr:from>
    <xdr:to>
      <xdr:col>6</xdr:col>
      <xdr:colOff>449580</xdr:colOff>
      <xdr:row>118</xdr:row>
      <xdr:rowOff>190500</xdr:rowOff>
    </xdr:to>
    <xdr:sp macro="" textlink="">
      <xdr:nvSpPr>
        <xdr:cNvPr id="213" name="Rectangle 7">
          <a:extLst>
            <a:ext uri="{FF2B5EF4-FFF2-40B4-BE49-F238E27FC236}">
              <a16:creationId xmlns:a16="http://schemas.microsoft.com/office/drawing/2014/main" id="{AD3B0406-0DE4-4030-B6E1-7318297F8D1F}"/>
            </a:ext>
          </a:extLst>
        </xdr:cNvPr>
        <xdr:cNvSpPr>
          <a:spLocks noChangeArrowheads="1"/>
        </xdr:cNvSpPr>
      </xdr:nvSpPr>
      <xdr:spPr bwMode="auto">
        <a:xfrm>
          <a:off x="3082290" y="26527126"/>
          <a:ext cx="1322070" cy="790574"/>
        </a:xfrm>
        <a:prstGeom prst="rect">
          <a:avLst/>
        </a:prstGeom>
        <a:solidFill>
          <a:srgbClr val="E5E5FF"/>
        </a:solidFill>
        <a:ln w="9525">
          <a:solidFill>
            <a:schemeClr val="accent1"/>
          </a:solidFill>
          <a:miter lim="800000"/>
          <a:headEnd/>
          <a:tailEnd/>
        </a:ln>
        <a:effectLst/>
      </xdr:spPr>
      <xdr:txBody>
        <a:bodyPr vertOverflow="clip" wrap="square" lIns="72000" tIns="0" rIns="0" bIns="0" anchor="ctr" upright="1"/>
        <a:lstStyle/>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部門審議</a:t>
          </a:r>
        </a:p>
        <a:p>
          <a:pPr algn="ctr"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部門長招集、部門ＴＬ参加</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・月末審査会議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60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分</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・各チーム一案以上提出</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・提案書審議、部門長承認</a:t>
          </a:r>
        </a:p>
      </xdr:txBody>
    </xdr:sp>
    <xdr:clientData/>
  </xdr:twoCellAnchor>
  <xdr:twoCellAnchor>
    <xdr:from>
      <xdr:col>6</xdr:col>
      <xdr:colOff>628650</xdr:colOff>
      <xdr:row>115</xdr:row>
      <xdr:rowOff>85726</xdr:rowOff>
    </xdr:from>
    <xdr:to>
      <xdr:col>8</xdr:col>
      <xdr:colOff>472440</xdr:colOff>
      <xdr:row>118</xdr:row>
      <xdr:rowOff>190500</xdr:rowOff>
    </xdr:to>
    <xdr:sp macro="" textlink="">
      <xdr:nvSpPr>
        <xdr:cNvPr id="214" name="Rectangle 7">
          <a:extLst>
            <a:ext uri="{FF2B5EF4-FFF2-40B4-BE49-F238E27FC236}">
              <a16:creationId xmlns:a16="http://schemas.microsoft.com/office/drawing/2014/main" id="{CB383D09-27B1-466E-867B-1B226ACA433A}"/>
            </a:ext>
          </a:extLst>
        </xdr:cNvPr>
        <xdr:cNvSpPr>
          <a:spLocks noChangeArrowheads="1"/>
        </xdr:cNvSpPr>
      </xdr:nvSpPr>
      <xdr:spPr bwMode="auto">
        <a:xfrm>
          <a:off x="4583430" y="26527126"/>
          <a:ext cx="1322070" cy="790574"/>
        </a:xfrm>
        <a:prstGeom prst="rect">
          <a:avLst/>
        </a:prstGeom>
        <a:solidFill>
          <a:srgbClr val="E5E5FF"/>
        </a:solidFill>
        <a:ln w="9525">
          <a:solidFill>
            <a:schemeClr val="accent1"/>
          </a:solidFill>
          <a:miter lim="800000"/>
          <a:headEnd/>
          <a:tailEnd/>
        </a:ln>
        <a:effectLst/>
      </xdr:spPr>
      <xdr:txBody>
        <a:bodyPr vertOverflow="clip" wrap="square" lIns="72000" tIns="0" rIns="0" bIns="0" anchor="ctr" upright="1"/>
        <a:lstStyle/>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カイゼン委員会</a:t>
          </a:r>
        </a:p>
        <a:p>
          <a:pPr algn="ctr"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委員長は選任経営管理者</a:t>
          </a:r>
        </a:p>
        <a:p>
          <a:pPr algn="ctr"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委員は選抜ＴＬ数名</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・提案書精査評価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60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分</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・四半期表彰と年度発表会</a:t>
          </a:r>
        </a:p>
      </xdr:txBody>
    </xdr:sp>
    <xdr:clientData/>
  </xdr:twoCellAnchor>
  <xdr:twoCellAnchor>
    <xdr:from>
      <xdr:col>2</xdr:col>
      <xdr:colOff>434340</xdr:colOff>
      <xdr:row>115</xdr:row>
      <xdr:rowOff>190500</xdr:rowOff>
    </xdr:from>
    <xdr:to>
      <xdr:col>2</xdr:col>
      <xdr:colOff>571500</xdr:colOff>
      <xdr:row>118</xdr:row>
      <xdr:rowOff>68580</xdr:rowOff>
    </xdr:to>
    <xdr:sp macro="" textlink="">
      <xdr:nvSpPr>
        <xdr:cNvPr id="216" name="矢印: 右 215">
          <a:extLst>
            <a:ext uri="{FF2B5EF4-FFF2-40B4-BE49-F238E27FC236}">
              <a16:creationId xmlns:a16="http://schemas.microsoft.com/office/drawing/2014/main" id="{3D30639D-25AF-4CC0-AC5C-567B28C56DA6}"/>
            </a:ext>
          </a:extLst>
        </xdr:cNvPr>
        <xdr:cNvSpPr/>
      </xdr:nvSpPr>
      <xdr:spPr>
        <a:xfrm>
          <a:off x="1432560" y="26631900"/>
          <a:ext cx="137160" cy="563880"/>
        </a:xfrm>
        <a:prstGeom prst="rightArrow">
          <a:avLst>
            <a:gd name="adj1" fmla="val 50000"/>
            <a:gd name="adj2" fmla="val 66892"/>
          </a:avLst>
        </a:prstGeom>
        <a:solidFill>
          <a:schemeClr val="accent1">
            <a:lumMod val="60000"/>
            <a:lumOff val="40000"/>
          </a:schemeClr>
        </a:solidFill>
        <a:ln w="952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457200</xdr:colOff>
      <xdr:row>115</xdr:row>
      <xdr:rowOff>190500</xdr:rowOff>
    </xdr:from>
    <xdr:to>
      <xdr:col>4</xdr:col>
      <xdr:colOff>594360</xdr:colOff>
      <xdr:row>118</xdr:row>
      <xdr:rowOff>68580</xdr:rowOff>
    </xdr:to>
    <xdr:sp macro="" textlink="">
      <xdr:nvSpPr>
        <xdr:cNvPr id="217" name="矢印: 右 216">
          <a:extLst>
            <a:ext uri="{FF2B5EF4-FFF2-40B4-BE49-F238E27FC236}">
              <a16:creationId xmlns:a16="http://schemas.microsoft.com/office/drawing/2014/main" id="{8255E701-BF3E-4456-B672-0195D3A83F44}"/>
            </a:ext>
          </a:extLst>
        </xdr:cNvPr>
        <xdr:cNvSpPr/>
      </xdr:nvSpPr>
      <xdr:spPr>
        <a:xfrm>
          <a:off x="2933700" y="26631900"/>
          <a:ext cx="137160" cy="563880"/>
        </a:xfrm>
        <a:prstGeom prst="rightArrow">
          <a:avLst>
            <a:gd name="adj1" fmla="val 50000"/>
            <a:gd name="adj2" fmla="val 66892"/>
          </a:avLst>
        </a:prstGeom>
        <a:solidFill>
          <a:schemeClr val="accent1">
            <a:lumMod val="60000"/>
            <a:lumOff val="40000"/>
          </a:schemeClr>
        </a:solidFill>
        <a:ln w="952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480060</xdr:colOff>
      <xdr:row>115</xdr:row>
      <xdr:rowOff>190500</xdr:rowOff>
    </xdr:from>
    <xdr:to>
      <xdr:col>6</xdr:col>
      <xdr:colOff>617220</xdr:colOff>
      <xdr:row>118</xdr:row>
      <xdr:rowOff>68580</xdr:rowOff>
    </xdr:to>
    <xdr:sp macro="" textlink="">
      <xdr:nvSpPr>
        <xdr:cNvPr id="218" name="矢印: 右 217">
          <a:extLst>
            <a:ext uri="{FF2B5EF4-FFF2-40B4-BE49-F238E27FC236}">
              <a16:creationId xmlns:a16="http://schemas.microsoft.com/office/drawing/2014/main" id="{0A555EEA-0F99-401C-832B-C55D036E2382}"/>
            </a:ext>
          </a:extLst>
        </xdr:cNvPr>
        <xdr:cNvSpPr/>
      </xdr:nvSpPr>
      <xdr:spPr>
        <a:xfrm>
          <a:off x="4434840" y="26631900"/>
          <a:ext cx="137160" cy="563880"/>
        </a:xfrm>
        <a:prstGeom prst="rightArrow">
          <a:avLst>
            <a:gd name="adj1" fmla="val 50000"/>
            <a:gd name="adj2" fmla="val 66892"/>
          </a:avLst>
        </a:prstGeom>
        <a:solidFill>
          <a:schemeClr val="accent1">
            <a:lumMod val="60000"/>
            <a:lumOff val="40000"/>
          </a:schemeClr>
        </a:solidFill>
        <a:ln w="952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605790</xdr:colOff>
      <xdr:row>119</xdr:row>
      <xdr:rowOff>177166</xdr:rowOff>
    </xdr:from>
    <xdr:to>
      <xdr:col>6</xdr:col>
      <xdr:colOff>449580</xdr:colOff>
      <xdr:row>123</xdr:row>
      <xdr:rowOff>53340</xdr:rowOff>
    </xdr:to>
    <xdr:sp macro="" textlink="">
      <xdr:nvSpPr>
        <xdr:cNvPr id="220" name="Rectangle 7">
          <a:extLst>
            <a:ext uri="{FF2B5EF4-FFF2-40B4-BE49-F238E27FC236}">
              <a16:creationId xmlns:a16="http://schemas.microsoft.com/office/drawing/2014/main" id="{98F0F33C-286E-4821-B6BB-5A750F9F6ABB}"/>
            </a:ext>
          </a:extLst>
        </xdr:cNvPr>
        <xdr:cNvSpPr>
          <a:spLocks noChangeArrowheads="1"/>
        </xdr:cNvSpPr>
      </xdr:nvSpPr>
      <xdr:spPr bwMode="auto">
        <a:xfrm>
          <a:off x="3082290" y="27532966"/>
          <a:ext cx="1322070" cy="790574"/>
        </a:xfrm>
        <a:prstGeom prst="rect">
          <a:avLst/>
        </a:prstGeom>
        <a:solidFill>
          <a:srgbClr val="E5E5FF"/>
        </a:solidFill>
        <a:ln w="9525">
          <a:solidFill>
            <a:schemeClr val="accent1"/>
          </a:solidFill>
          <a:miter lim="800000"/>
          <a:headEnd/>
          <a:tailEnd/>
        </a:ln>
        <a:effectLst/>
      </xdr:spPr>
      <xdr:txBody>
        <a:bodyPr vertOverflow="clip" wrap="square" lIns="72000" tIns="0" rIns="0" bIns="0" anchor="ctr" upright="1"/>
        <a:lstStyle/>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プロジェクト運営会議</a:t>
          </a:r>
        </a:p>
        <a:p>
          <a:pPr algn="ctr"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提案者が</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PJL</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、メンバー選抜</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・毎週一回運営会議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60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分</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・事業計画書作成と承認</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・目的、期限、成果報告書</a:t>
          </a:r>
        </a:p>
      </xdr:txBody>
    </xdr:sp>
    <xdr:clientData/>
  </xdr:twoCellAnchor>
  <xdr:twoCellAnchor>
    <xdr:from>
      <xdr:col>6</xdr:col>
      <xdr:colOff>628650</xdr:colOff>
      <xdr:row>119</xdr:row>
      <xdr:rowOff>177166</xdr:rowOff>
    </xdr:from>
    <xdr:to>
      <xdr:col>8</xdr:col>
      <xdr:colOff>472440</xdr:colOff>
      <xdr:row>123</xdr:row>
      <xdr:rowOff>53340</xdr:rowOff>
    </xdr:to>
    <xdr:sp macro="" textlink="">
      <xdr:nvSpPr>
        <xdr:cNvPr id="221" name="Rectangle 7">
          <a:extLst>
            <a:ext uri="{FF2B5EF4-FFF2-40B4-BE49-F238E27FC236}">
              <a16:creationId xmlns:a16="http://schemas.microsoft.com/office/drawing/2014/main" id="{54BF64D4-91B1-49DA-B799-111EE5231D7F}"/>
            </a:ext>
          </a:extLst>
        </xdr:cNvPr>
        <xdr:cNvSpPr>
          <a:spLocks noChangeArrowheads="1"/>
        </xdr:cNvSpPr>
      </xdr:nvSpPr>
      <xdr:spPr bwMode="auto">
        <a:xfrm>
          <a:off x="4583430" y="27532966"/>
          <a:ext cx="1322070" cy="790574"/>
        </a:xfrm>
        <a:prstGeom prst="rect">
          <a:avLst/>
        </a:prstGeom>
        <a:solidFill>
          <a:srgbClr val="E5E5FF"/>
        </a:solidFill>
        <a:ln w="9525">
          <a:solidFill>
            <a:schemeClr val="accent1"/>
          </a:solidFill>
          <a:miter lim="800000"/>
          <a:headEnd/>
          <a:tailEnd/>
        </a:ln>
        <a:effectLst/>
      </xdr:spPr>
      <xdr:txBody>
        <a:bodyPr vertOverflow="clip" wrap="square" lIns="72000" tIns="0" rIns="0" bIns="0" anchor="ctr" upright="1"/>
        <a:lstStyle/>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プロジェクト委員会</a:t>
          </a:r>
        </a:p>
        <a:p>
          <a:pPr algn="ctr" rtl="0"/>
          <a:r>
            <a:rPr lang="ja-JP" altLang="ja-JP" sz="800" b="0" i="0" baseline="0">
              <a:effectLst/>
              <a:latin typeface="+mn-lt"/>
              <a:ea typeface="+mn-ea"/>
              <a:cs typeface="+mn-cs"/>
            </a:rPr>
            <a:t>委員</a:t>
          </a:r>
          <a:r>
            <a:rPr lang="ja-JP" altLang="en-US" sz="800" b="0" i="0" baseline="0">
              <a:effectLst/>
              <a:latin typeface="+mn-lt"/>
              <a:ea typeface="+mn-ea"/>
              <a:cs typeface="+mn-cs"/>
            </a:rPr>
            <a:t>と各ＰＪリーダー</a:t>
          </a:r>
          <a:endParaRPr lang="ja-JP" altLang="ja-JP" sz="800">
            <a:effectLst/>
          </a:endParaRP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・毎月一回成果発表会　</a:t>
          </a:r>
          <a:r>
            <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rPr>
            <a:t>60</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分</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・成果報告書の精査評価</a:t>
          </a: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・四半期表彰と年度発表会</a:t>
          </a:r>
        </a:p>
      </xdr:txBody>
    </xdr:sp>
    <xdr:clientData/>
  </xdr:twoCellAnchor>
  <xdr:twoCellAnchor>
    <xdr:from>
      <xdr:col>2</xdr:col>
      <xdr:colOff>434340</xdr:colOff>
      <xdr:row>120</xdr:row>
      <xdr:rowOff>53340</xdr:rowOff>
    </xdr:from>
    <xdr:to>
      <xdr:col>2</xdr:col>
      <xdr:colOff>571500</xdr:colOff>
      <xdr:row>122</xdr:row>
      <xdr:rowOff>160020</xdr:rowOff>
    </xdr:to>
    <xdr:sp macro="" textlink="">
      <xdr:nvSpPr>
        <xdr:cNvPr id="223" name="矢印: 右 222">
          <a:extLst>
            <a:ext uri="{FF2B5EF4-FFF2-40B4-BE49-F238E27FC236}">
              <a16:creationId xmlns:a16="http://schemas.microsoft.com/office/drawing/2014/main" id="{106488D9-AAA9-422A-BB56-DC8C3DAB9D9A}"/>
            </a:ext>
          </a:extLst>
        </xdr:cNvPr>
        <xdr:cNvSpPr/>
      </xdr:nvSpPr>
      <xdr:spPr>
        <a:xfrm>
          <a:off x="1432560" y="27637740"/>
          <a:ext cx="137160" cy="563880"/>
        </a:xfrm>
        <a:prstGeom prst="rightArrow">
          <a:avLst>
            <a:gd name="adj1" fmla="val 50000"/>
            <a:gd name="adj2" fmla="val 66892"/>
          </a:avLst>
        </a:prstGeom>
        <a:solidFill>
          <a:schemeClr val="accent1">
            <a:lumMod val="60000"/>
            <a:lumOff val="40000"/>
          </a:schemeClr>
        </a:solidFill>
        <a:ln w="952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457200</xdr:colOff>
      <xdr:row>120</xdr:row>
      <xdr:rowOff>53340</xdr:rowOff>
    </xdr:from>
    <xdr:to>
      <xdr:col>4</xdr:col>
      <xdr:colOff>594360</xdr:colOff>
      <xdr:row>122</xdr:row>
      <xdr:rowOff>160020</xdr:rowOff>
    </xdr:to>
    <xdr:sp macro="" textlink="">
      <xdr:nvSpPr>
        <xdr:cNvPr id="224" name="矢印: 右 223">
          <a:extLst>
            <a:ext uri="{FF2B5EF4-FFF2-40B4-BE49-F238E27FC236}">
              <a16:creationId xmlns:a16="http://schemas.microsoft.com/office/drawing/2014/main" id="{0BE58319-2C46-451D-860D-55A94FF3EFA6}"/>
            </a:ext>
          </a:extLst>
        </xdr:cNvPr>
        <xdr:cNvSpPr/>
      </xdr:nvSpPr>
      <xdr:spPr>
        <a:xfrm>
          <a:off x="2933700" y="27637740"/>
          <a:ext cx="137160" cy="563880"/>
        </a:xfrm>
        <a:prstGeom prst="rightArrow">
          <a:avLst>
            <a:gd name="adj1" fmla="val 50000"/>
            <a:gd name="adj2" fmla="val 66892"/>
          </a:avLst>
        </a:prstGeom>
        <a:solidFill>
          <a:schemeClr val="accent1">
            <a:lumMod val="60000"/>
            <a:lumOff val="40000"/>
          </a:schemeClr>
        </a:solidFill>
        <a:ln w="952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480060</xdr:colOff>
      <xdr:row>120</xdr:row>
      <xdr:rowOff>53340</xdr:rowOff>
    </xdr:from>
    <xdr:to>
      <xdr:col>6</xdr:col>
      <xdr:colOff>617220</xdr:colOff>
      <xdr:row>122</xdr:row>
      <xdr:rowOff>160020</xdr:rowOff>
    </xdr:to>
    <xdr:sp macro="" textlink="">
      <xdr:nvSpPr>
        <xdr:cNvPr id="225" name="矢印: 右 224">
          <a:extLst>
            <a:ext uri="{FF2B5EF4-FFF2-40B4-BE49-F238E27FC236}">
              <a16:creationId xmlns:a16="http://schemas.microsoft.com/office/drawing/2014/main" id="{32DE364E-3765-4259-9DFA-4C8CBD17656D}"/>
            </a:ext>
          </a:extLst>
        </xdr:cNvPr>
        <xdr:cNvSpPr/>
      </xdr:nvSpPr>
      <xdr:spPr>
        <a:xfrm>
          <a:off x="4434840" y="27637740"/>
          <a:ext cx="137160" cy="563880"/>
        </a:xfrm>
        <a:prstGeom prst="rightArrow">
          <a:avLst>
            <a:gd name="adj1" fmla="val 50000"/>
            <a:gd name="adj2" fmla="val 66892"/>
          </a:avLst>
        </a:prstGeom>
        <a:solidFill>
          <a:schemeClr val="accent1">
            <a:lumMod val="60000"/>
            <a:lumOff val="40000"/>
          </a:schemeClr>
        </a:solidFill>
        <a:ln w="952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3810</xdr:colOff>
      <xdr:row>112</xdr:row>
      <xdr:rowOff>160020</xdr:rowOff>
    </xdr:from>
    <xdr:to>
      <xdr:col>2</xdr:col>
      <xdr:colOff>403860</xdr:colOff>
      <xdr:row>114</xdr:row>
      <xdr:rowOff>129540</xdr:rowOff>
    </xdr:to>
    <xdr:sp macro="" textlink="">
      <xdr:nvSpPr>
        <xdr:cNvPr id="226" name="Rectangle 7">
          <a:extLst>
            <a:ext uri="{FF2B5EF4-FFF2-40B4-BE49-F238E27FC236}">
              <a16:creationId xmlns:a16="http://schemas.microsoft.com/office/drawing/2014/main" id="{C4930403-4F06-4E5C-9102-315327E600F8}"/>
            </a:ext>
          </a:extLst>
        </xdr:cNvPr>
        <xdr:cNvSpPr>
          <a:spLocks noChangeArrowheads="1"/>
        </xdr:cNvSpPr>
      </xdr:nvSpPr>
      <xdr:spPr bwMode="auto">
        <a:xfrm>
          <a:off x="262890" y="25915620"/>
          <a:ext cx="1139190" cy="426720"/>
        </a:xfrm>
        <a:prstGeom prst="rect">
          <a:avLst/>
        </a:prstGeom>
        <a:solidFill>
          <a:srgbClr val="FFF2BD"/>
        </a:solidFill>
        <a:ln w="9525">
          <a:noFill/>
          <a:miter lim="800000"/>
          <a:headEnd/>
          <a:tailEnd/>
        </a:ln>
        <a:effectLst/>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期首に作成、承認</a:t>
          </a:r>
        </a:p>
        <a:p>
          <a:pPr algn="ctr" rtl="0">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月次アクションプラン</a:t>
          </a:r>
        </a:p>
      </xdr:txBody>
    </xdr:sp>
    <xdr:clientData/>
  </xdr:twoCellAnchor>
  <xdr:twoCellAnchor>
    <xdr:from>
      <xdr:col>1</xdr:col>
      <xdr:colOff>3810</xdr:colOff>
      <xdr:row>115</xdr:row>
      <xdr:rowOff>99060</xdr:rowOff>
    </xdr:from>
    <xdr:to>
      <xdr:col>2</xdr:col>
      <xdr:colOff>403860</xdr:colOff>
      <xdr:row>117</xdr:row>
      <xdr:rowOff>30480</xdr:rowOff>
    </xdr:to>
    <xdr:sp macro="" textlink="">
      <xdr:nvSpPr>
        <xdr:cNvPr id="227" name="Rectangle 7">
          <a:extLst>
            <a:ext uri="{FF2B5EF4-FFF2-40B4-BE49-F238E27FC236}">
              <a16:creationId xmlns:a16="http://schemas.microsoft.com/office/drawing/2014/main" id="{36128078-0BCB-49F6-AEBA-1839FDE252C2}"/>
            </a:ext>
          </a:extLst>
        </xdr:cNvPr>
        <xdr:cNvSpPr>
          <a:spLocks noChangeArrowheads="1"/>
        </xdr:cNvSpPr>
      </xdr:nvSpPr>
      <xdr:spPr bwMode="auto">
        <a:xfrm>
          <a:off x="262890" y="26540460"/>
          <a:ext cx="1139190" cy="388620"/>
        </a:xfrm>
        <a:prstGeom prst="rect">
          <a:avLst/>
        </a:prstGeom>
        <a:solidFill>
          <a:srgbClr val="FFD03B"/>
        </a:solidFill>
        <a:ln w="9525">
          <a:noFill/>
          <a:miter lim="800000"/>
          <a:headEnd/>
          <a:tailEnd/>
        </a:ln>
        <a:effectLst/>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生産性向上</a:t>
          </a:r>
        </a:p>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カイゼン委員会</a:t>
          </a:r>
        </a:p>
      </xdr:txBody>
    </xdr:sp>
    <xdr:clientData/>
  </xdr:twoCellAnchor>
  <xdr:twoCellAnchor>
    <xdr:from>
      <xdr:col>1</xdr:col>
      <xdr:colOff>3810</xdr:colOff>
      <xdr:row>117</xdr:row>
      <xdr:rowOff>7620</xdr:rowOff>
    </xdr:from>
    <xdr:to>
      <xdr:col>2</xdr:col>
      <xdr:colOff>403860</xdr:colOff>
      <xdr:row>118</xdr:row>
      <xdr:rowOff>205740</xdr:rowOff>
    </xdr:to>
    <xdr:sp macro="" textlink="">
      <xdr:nvSpPr>
        <xdr:cNvPr id="228" name="Rectangle 7">
          <a:extLst>
            <a:ext uri="{FF2B5EF4-FFF2-40B4-BE49-F238E27FC236}">
              <a16:creationId xmlns:a16="http://schemas.microsoft.com/office/drawing/2014/main" id="{FB2462EA-743F-4AC6-A80B-079BBB6CFC39}"/>
            </a:ext>
          </a:extLst>
        </xdr:cNvPr>
        <xdr:cNvSpPr>
          <a:spLocks noChangeArrowheads="1"/>
        </xdr:cNvSpPr>
      </xdr:nvSpPr>
      <xdr:spPr bwMode="auto">
        <a:xfrm>
          <a:off x="262890" y="26906220"/>
          <a:ext cx="1139190" cy="426720"/>
        </a:xfrm>
        <a:prstGeom prst="rect">
          <a:avLst/>
        </a:prstGeom>
        <a:solidFill>
          <a:srgbClr val="FFF2BD"/>
        </a:solidFill>
        <a:ln w="9525">
          <a:noFill/>
          <a:miter lim="800000"/>
          <a:headEnd/>
          <a:tailEnd/>
        </a:ln>
        <a:effectLst/>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提案制度の策定</a:t>
          </a:r>
        </a:p>
        <a:p>
          <a:pPr algn="ctr" rtl="0">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研修・提案・審査表彰</a:t>
          </a:r>
        </a:p>
      </xdr:txBody>
    </xdr:sp>
    <xdr:clientData/>
  </xdr:twoCellAnchor>
  <xdr:twoCellAnchor>
    <xdr:from>
      <xdr:col>1</xdr:col>
      <xdr:colOff>3810</xdr:colOff>
      <xdr:row>119</xdr:row>
      <xdr:rowOff>182880</xdr:rowOff>
    </xdr:from>
    <xdr:to>
      <xdr:col>2</xdr:col>
      <xdr:colOff>403860</xdr:colOff>
      <xdr:row>121</xdr:row>
      <xdr:rowOff>114300</xdr:rowOff>
    </xdr:to>
    <xdr:sp macro="" textlink="">
      <xdr:nvSpPr>
        <xdr:cNvPr id="229" name="Rectangle 7">
          <a:extLst>
            <a:ext uri="{FF2B5EF4-FFF2-40B4-BE49-F238E27FC236}">
              <a16:creationId xmlns:a16="http://schemas.microsoft.com/office/drawing/2014/main" id="{806561FA-B2FA-4494-8570-D306BA3E8150}"/>
            </a:ext>
          </a:extLst>
        </xdr:cNvPr>
        <xdr:cNvSpPr>
          <a:spLocks noChangeArrowheads="1"/>
        </xdr:cNvSpPr>
      </xdr:nvSpPr>
      <xdr:spPr bwMode="auto">
        <a:xfrm>
          <a:off x="262890" y="27538680"/>
          <a:ext cx="1139190" cy="388620"/>
        </a:xfrm>
        <a:prstGeom prst="rect">
          <a:avLst/>
        </a:prstGeom>
        <a:solidFill>
          <a:srgbClr val="FFD03B"/>
        </a:solidFill>
        <a:ln w="9525">
          <a:noFill/>
          <a:miter lim="800000"/>
          <a:headEnd/>
          <a:tailEnd/>
        </a:ln>
        <a:effectLst/>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未来収益源創出</a:t>
          </a:r>
        </a:p>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プロジェクト委員会</a:t>
          </a:r>
        </a:p>
      </xdr:txBody>
    </xdr:sp>
    <xdr:clientData/>
  </xdr:twoCellAnchor>
  <xdr:twoCellAnchor>
    <xdr:from>
      <xdr:col>1</xdr:col>
      <xdr:colOff>3810</xdr:colOff>
      <xdr:row>121</xdr:row>
      <xdr:rowOff>91440</xdr:rowOff>
    </xdr:from>
    <xdr:to>
      <xdr:col>2</xdr:col>
      <xdr:colOff>403860</xdr:colOff>
      <xdr:row>123</xdr:row>
      <xdr:rowOff>60960</xdr:rowOff>
    </xdr:to>
    <xdr:sp macro="" textlink="">
      <xdr:nvSpPr>
        <xdr:cNvPr id="230" name="Rectangle 7">
          <a:extLst>
            <a:ext uri="{FF2B5EF4-FFF2-40B4-BE49-F238E27FC236}">
              <a16:creationId xmlns:a16="http://schemas.microsoft.com/office/drawing/2014/main" id="{549411EF-6AF0-4AD0-AC75-41CA4C75A772}"/>
            </a:ext>
          </a:extLst>
        </xdr:cNvPr>
        <xdr:cNvSpPr>
          <a:spLocks noChangeArrowheads="1"/>
        </xdr:cNvSpPr>
      </xdr:nvSpPr>
      <xdr:spPr bwMode="auto">
        <a:xfrm>
          <a:off x="262890" y="27904440"/>
          <a:ext cx="1139190" cy="426720"/>
        </a:xfrm>
        <a:prstGeom prst="rect">
          <a:avLst/>
        </a:prstGeom>
        <a:solidFill>
          <a:srgbClr val="FFF2BD"/>
        </a:solidFill>
        <a:ln w="9525">
          <a:noFill/>
          <a:miter lim="800000"/>
          <a:headEnd/>
          <a:tailEnd/>
        </a:ln>
        <a:effectLst/>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ＰＪ制度の策定</a:t>
          </a:r>
        </a:p>
        <a:p>
          <a:pPr algn="ctr" rtl="0">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提案承認・成果表彰</a:t>
          </a:r>
        </a:p>
      </xdr:txBody>
    </xdr:sp>
    <xdr:clientData/>
  </xdr:twoCellAnchor>
  <xdr:twoCellAnchor>
    <xdr:from>
      <xdr:col>2</xdr:col>
      <xdr:colOff>582930</xdr:colOff>
      <xdr:row>119</xdr:row>
      <xdr:rowOff>177166</xdr:rowOff>
    </xdr:from>
    <xdr:to>
      <xdr:col>4</xdr:col>
      <xdr:colOff>426720</xdr:colOff>
      <xdr:row>123</xdr:row>
      <xdr:rowOff>53340</xdr:rowOff>
    </xdr:to>
    <xdr:sp macro="" textlink="">
      <xdr:nvSpPr>
        <xdr:cNvPr id="231" name="Rectangle 7">
          <a:extLst>
            <a:ext uri="{FF2B5EF4-FFF2-40B4-BE49-F238E27FC236}">
              <a16:creationId xmlns:a16="http://schemas.microsoft.com/office/drawing/2014/main" id="{8B46C5A3-515C-4D49-AB72-162466AD9DDE}"/>
            </a:ext>
          </a:extLst>
        </xdr:cNvPr>
        <xdr:cNvSpPr>
          <a:spLocks noChangeArrowheads="1"/>
        </xdr:cNvSpPr>
      </xdr:nvSpPr>
      <xdr:spPr bwMode="auto">
        <a:xfrm>
          <a:off x="1581150" y="27532966"/>
          <a:ext cx="1322070" cy="790574"/>
        </a:xfrm>
        <a:prstGeom prst="rect">
          <a:avLst/>
        </a:prstGeom>
        <a:solidFill>
          <a:srgbClr val="E5E5FF"/>
        </a:solidFill>
        <a:ln w="9525">
          <a:solidFill>
            <a:schemeClr val="accent1"/>
          </a:solidFill>
          <a:miter lim="800000"/>
          <a:headEnd/>
          <a:tailEnd/>
        </a:ln>
        <a:effectLst/>
      </xdr:spPr>
      <xdr:txBody>
        <a:bodyPr vertOverflow="clip" wrap="square" lIns="72000" tIns="0" rIns="0" bIns="0" anchor="ctr" upright="1"/>
        <a:lstStyle/>
        <a:p>
          <a:pPr algn="ctr" rtl="0">
            <a:defRPr sz="1000"/>
          </a:pPr>
          <a:r>
            <a:rPr lang="ja-JP" altLang="en-US" sz="1000" b="1" i="0" u="none" strike="noStrike" baseline="0">
              <a:solidFill>
                <a:srgbClr val="000000"/>
              </a:solidFill>
              <a:latin typeface="ＭＳ Ｐゴシック" panose="020B0600070205080204" pitchFamily="50" charset="-128"/>
              <a:ea typeface="ＭＳ Ｐゴシック" panose="020B0600070205080204" pitchFamily="50" charset="-128"/>
            </a:rPr>
            <a:t>プロジェクト委員会</a:t>
          </a:r>
        </a:p>
        <a:p>
          <a:pPr algn="ctr" rtl="0"/>
          <a:r>
            <a:rPr lang="ja-JP" altLang="ja-JP" sz="800" b="0" i="0" baseline="0">
              <a:effectLst/>
              <a:latin typeface="+mn-lt"/>
              <a:ea typeface="+mn-ea"/>
              <a:cs typeface="+mn-cs"/>
            </a:rPr>
            <a:t>委員長は選任経営管理者</a:t>
          </a:r>
          <a:endParaRPr lang="ja-JP" altLang="ja-JP" sz="800">
            <a:effectLst/>
          </a:endParaRPr>
        </a:p>
        <a:p>
          <a:pPr algn="ctr" rtl="0"/>
          <a:r>
            <a:rPr lang="ja-JP" altLang="ja-JP" sz="800" b="0" i="0" baseline="0">
              <a:effectLst/>
              <a:latin typeface="+mn-lt"/>
              <a:ea typeface="+mn-ea"/>
              <a:cs typeface="+mn-cs"/>
            </a:rPr>
            <a:t>委員は選抜ＴＬ数名</a:t>
          </a:r>
          <a:endParaRPr lang="ja-JP" altLang="ja-JP" sz="800">
            <a:effectLst/>
          </a:endParaRPr>
        </a:p>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・カイゼン提案からＰＪ案件を抽出してＰＪ設置運営承認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95000"/>
          </a:schemeClr>
        </a:solidFill>
        <a:ln w="9525"/>
        <a:effectLst>
          <a:outerShdw blurRad="50800" dist="38100" dir="2700000" algn="tl" rotWithShape="0">
            <a:prstClr val="black">
              <a:alpha val="40000"/>
            </a:prstClr>
          </a:outerShdw>
        </a:effectLst>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ag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1"/>
  <sheetViews>
    <sheetView tabSelected="1" zoomScaleNormal="100" workbookViewId="0">
      <selection activeCell="A142" sqref="A142"/>
    </sheetView>
  </sheetViews>
  <sheetFormatPr defaultColWidth="10.6640625" defaultRowHeight="20.100000000000001" customHeight="1" x14ac:dyDescent="0.2"/>
  <cols>
    <col min="1" max="1" width="3.77734375" style="5" customWidth="1"/>
    <col min="2" max="2" width="10.77734375" style="9" customWidth="1"/>
    <col min="3" max="8" width="10.77734375" style="5" customWidth="1"/>
    <col min="9" max="9" width="8.77734375" style="5" customWidth="1"/>
    <col min="10" max="16384" width="10.6640625" style="5"/>
  </cols>
  <sheetData>
    <row r="1" spans="1:10" ht="30" customHeight="1" x14ac:dyDescent="0.2">
      <c r="A1" s="2"/>
      <c r="B1" s="1" t="s">
        <v>85</v>
      </c>
      <c r="C1" s="1"/>
      <c r="D1" s="2"/>
      <c r="E1" s="2"/>
      <c r="F1" s="2"/>
      <c r="G1" s="2"/>
      <c r="H1" s="2"/>
      <c r="I1" s="3" t="s">
        <v>0</v>
      </c>
      <c r="J1" s="4"/>
    </row>
    <row r="2" spans="1:10" ht="18" customHeight="1" x14ac:dyDescent="0.2">
      <c r="A2" s="4"/>
      <c r="B2" s="13"/>
      <c r="C2" s="4"/>
      <c r="D2" s="4"/>
      <c r="E2" s="4"/>
      <c r="F2" s="4"/>
      <c r="G2" s="4"/>
      <c r="H2" s="4"/>
      <c r="I2" s="7"/>
      <c r="J2" s="4"/>
    </row>
    <row r="3" spans="1:10" ht="18" customHeight="1" x14ac:dyDescent="0.2">
      <c r="A3" s="4"/>
      <c r="B3" s="13" t="s">
        <v>3</v>
      </c>
      <c r="C3" s="4"/>
      <c r="D3" s="4"/>
      <c r="E3" s="4"/>
      <c r="F3" s="4"/>
      <c r="G3" s="4"/>
      <c r="H3" s="4"/>
      <c r="I3" s="4"/>
      <c r="J3" s="4"/>
    </row>
    <row r="4" spans="1:10" ht="18" customHeight="1" x14ac:dyDescent="0.2">
      <c r="A4" s="4"/>
      <c r="B4" s="13"/>
      <c r="C4" s="4"/>
      <c r="D4" s="4"/>
      <c r="E4" s="4"/>
      <c r="F4" s="4"/>
      <c r="G4" s="4"/>
      <c r="H4" s="4"/>
      <c r="I4" s="4"/>
      <c r="J4" s="4"/>
    </row>
    <row r="5" spans="1:10" ht="18" customHeight="1" x14ac:dyDescent="0.2">
      <c r="A5" s="4"/>
      <c r="B5" s="13"/>
      <c r="C5" s="4"/>
      <c r="D5" s="4"/>
      <c r="E5" s="4"/>
      <c r="F5" s="4"/>
      <c r="G5" s="4"/>
      <c r="H5" s="4"/>
      <c r="I5" s="4"/>
      <c r="J5" s="4"/>
    </row>
    <row r="6" spans="1:10" ht="18" customHeight="1" x14ac:dyDescent="0.2">
      <c r="A6" s="4"/>
      <c r="B6" s="13"/>
      <c r="C6" s="4"/>
      <c r="D6" s="4"/>
      <c r="E6" s="4"/>
      <c r="F6" s="4"/>
      <c r="G6" s="4"/>
      <c r="H6" s="4"/>
      <c r="I6" s="4"/>
      <c r="J6" s="4"/>
    </row>
    <row r="7" spans="1:10" ht="18" customHeight="1" x14ac:dyDescent="0.2">
      <c r="A7" s="4"/>
      <c r="B7" s="13" t="s">
        <v>1</v>
      </c>
      <c r="C7" s="4"/>
      <c r="D7" s="4"/>
      <c r="E7" s="4"/>
      <c r="F7" s="4"/>
      <c r="G7" s="4"/>
      <c r="H7" s="4"/>
      <c r="I7" s="4"/>
      <c r="J7" s="4"/>
    </row>
    <row r="8" spans="1:10" ht="18" customHeight="1" x14ac:dyDescent="0.2">
      <c r="A8" s="4"/>
      <c r="B8" s="13" t="s">
        <v>2</v>
      </c>
      <c r="C8" s="4"/>
      <c r="D8" s="4"/>
      <c r="E8" s="4"/>
      <c r="F8" s="4"/>
      <c r="G8" s="4"/>
      <c r="H8" s="4"/>
      <c r="I8" s="4"/>
      <c r="J8" s="4"/>
    </row>
    <row r="9" spans="1:10" ht="18" customHeight="1" x14ac:dyDescent="0.2">
      <c r="A9" s="4"/>
      <c r="B9" s="13"/>
      <c r="C9" s="4"/>
      <c r="D9" s="4"/>
      <c r="E9" s="4"/>
      <c r="F9" s="4"/>
      <c r="G9" s="4"/>
      <c r="H9" s="4"/>
      <c r="I9" s="4"/>
      <c r="J9" s="4"/>
    </row>
    <row r="10" spans="1:10" ht="18" customHeight="1" x14ac:dyDescent="0.2">
      <c r="A10" s="4"/>
      <c r="B10" s="13"/>
      <c r="C10" s="4"/>
      <c r="D10" s="4"/>
      <c r="E10" s="4"/>
      <c r="F10" s="4"/>
      <c r="G10" s="4"/>
      <c r="H10" s="4"/>
      <c r="I10" s="4"/>
      <c r="J10" s="4"/>
    </row>
    <row r="11" spans="1:10" ht="18" customHeight="1" x14ac:dyDescent="0.2">
      <c r="A11" s="4"/>
      <c r="B11" s="13"/>
      <c r="C11" s="4"/>
      <c r="D11" s="4"/>
      <c r="E11" s="4"/>
      <c r="F11" s="4"/>
      <c r="G11" s="4"/>
      <c r="H11" s="4"/>
      <c r="I11" s="4"/>
      <c r="J11" s="4"/>
    </row>
    <row r="12" spans="1:10" ht="18" customHeight="1" x14ac:dyDescent="0.2">
      <c r="A12" s="4"/>
      <c r="B12" s="13"/>
      <c r="C12" s="4"/>
      <c r="D12" s="4"/>
      <c r="E12" s="4"/>
      <c r="F12" s="4"/>
      <c r="G12" s="4"/>
      <c r="H12" s="4"/>
      <c r="I12" s="4"/>
      <c r="J12" s="4"/>
    </row>
    <row r="13" spans="1:10" ht="18" customHeight="1" x14ac:dyDescent="0.2">
      <c r="A13" s="4"/>
      <c r="B13" s="13" t="s">
        <v>4</v>
      </c>
      <c r="C13" s="4"/>
      <c r="D13" s="4"/>
      <c r="E13" s="4"/>
      <c r="F13" s="4"/>
      <c r="G13" s="4"/>
      <c r="H13" s="4"/>
      <c r="I13" s="4"/>
      <c r="J13" s="4"/>
    </row>
    <row r="14" spans="1:10" ht="18" customHeight="1" x14ac:dyDescent="0.2">
      <c r="A14" s="4"/>
      <c r="B14" s="13" t="s">
        <v>120</v>
      </c>
      <c r="C14" s="4"/>
      <c r="D14" s="4"/>
      <c r="E14" s="4"/>
      <c r="F14" s="4"/>
      <c r="G14" s="4"/>
      <c r="H14" s="4"/>
      <c r="I14" s="4"/>
      <c r="J14" s="4"/>
    </row>
    <row r="15" spans="1:10" ht="18" customHeight="1" x14ac:dyDescent="0.2">
      <c r="A15" s="4"/>
      <c r="B15" s="13"/>
      <c r="C15" s="4"/>
      <c r="D15" s="4"/>
      <c r="E15" s="4"/>
      <c r="F15" s="4"/>
      <c r="G15" s="4"/>
      <c r="H15" s="4"/>
      <c r="I15" s="4"/>
      <c r="J15" s="4"/>
    </row>
    <row r="16" spans="1:10" ht="18" customHeight="1" x14ac:dyDescent="0.2">
      <c r="A16" s="14" t="s">
        <v>5</v>
      </c>
      <c r="B16" s="13"/>
      <c r="C16" s="4"/>
      <c r="D16" s="4"/>
      <c r="E16" s="4"/>
      <c r="F16" s="4"/>
      <c r="G16" s="4"/>
      <c r="H16" s="4"/>
      <c r="I16" s="4"/>
      <c r="J16" s="4"/>
    </row>
    <row r="17" spans="1:13" ht="18" customHeight="1" thickBot="1" x14ac:dyDescent="0.25">
      <c r="A17" s="4"/>
      <c r="B17" s="13" t="s">
        <v>52</v>
      </c>
      <c r="C17" s="4"/>
      <c r="D17" s="4"/>
      <c r="E17" s="4"/>
      <c r="F17" s="4"/>
      <c r="G17" s="4"/>
      <c r="H17" s="4"/>
      <c r="I17" s="4"/>
      <c r="J17" s="4"/>
    </row>
    <row r="18" spans="1:13" ht="18" customHeight="1" thickBot="1" x14ac:dyDescent="0.25">
      <c r="A18" s="4"/>
      <c r="B18" s="18" t="s">
        <v>14</v>
      </c>
      <c r="C18" s="19" t="s">
        <v>6</v>
      </c>
      <c r="D18" s="17">
        <v>100000000</v>
      </c>
      <c r="E18" s="15" t="s">
        <v>10</v>
      </c>
      <c r="F18" s="16"/>
      <c r="G18" s="4"/>
      <c r="H18" s="4"/>
      <c r="I18" s="4"/>
      <c r="J18" s="4"/>
    </row>
    <row r="19" spans="1:13" ht="18" customHeight="1" thickBot="1" x14ac:dyDescent="0.25">
      <c r="A19" s="4"/>
      <c r="B19" s="18" t="s">
        <v>15</v>
      </c>
      <c r="C19" s="19" t="s">
        <v>7</v>
      </c>
      <c r="D19" s="17">
        <v>20000000</v>
      </c>
      <c r="E19" s="16" t="s">
        <v>10</v>
      </c>
      <c r="F19" s="16" t="s">
        <v>12</v>
      </c>
      <c r="G19" s="4"/>
      <c r="H19" s="4"/>
      <c r="I19" s="4"/>
      <c r="J19" s="4"/>
    </row>
    <row r="20" spans="1:13" ht="18" customHeight="1" thickBot="1" x14ac:dyDescent="0.25">
      <c r="A20" s="4"/>
      <c r="B20" s="19" t="s">
        <v>16</v>
      </c>
      <c r="C20" s="18" t="s">
        <v>9</v>
      </c>
      <c r="D20" s="17">
        <v>16000</v>
      </c>
      <c r="E20" s="16" t="s">
        <v>11</v>
      </c>
      <c r="F20" s="16" t="s">
        <v>13</v>
      </c>
      <c r="G20" s="4"/>
      <c r="H20" s="4"/>
      <c r="I20" s="4"/>
      <c r="J20" s="4"/>
    </row>
    <row r="21" spans="1:13" ht="18" customHeight="1" x14ac:dyDescent="0.2">
      <c r="A21" s="4"/>
      <c r="B21" s="19" t="s">
        <v>17</v>
      </c>
      <c r="C21" s="18" t="s">
        <v>8</v>
      </c>
      <c r="D21" s="20">
        <f>D18-D19</f>
        <v>80000000</v>
      </c>
      <c r="E21" s="16" t="s">
        <v>20</v>
      </c>
      <c r="F21" s="16" t="s">
        <v>19</v>
      </c>
      <c r="G21" s="4"/>
      <c r="H21" s="4"/>
      <c r="I21" s="4"/>
      <c r="J21" s="4"/>
    </row>
    <row r="22" spans="1:13" ht="18" customHeight="1" x14ac:dyDescent="0.2">
      <c r="A22" s="4"/>
      <c r="B22" s="19"/>
      <c r="C22" s="18" t="s">
        <v>18</v>
      </c>
      <c r="D22" s="21">
        <f>IFERROR(D21/D20,0)</f>
        <v>5000</v>
      </c>
      <c r="E22" s="16" t="s">
        <v>21</v>
      </c>
      <c r="F22" s="22" t="s">
        <v>22</v>
      </c>
      <c r="G22" s="4"/>
      <c r="H22" s="4"/>
      <c r="I22" s="4"/>
      <c r="J22" s="4"/>
      <c r="K22" s="24" t="s">
        <v>23</v>
      </c>
      <c r="L22" s="24"/>
      <c r="M22" s="24"/>
    </row>
    <row r="23" spans="1:13" ht="18" customHeight="1" x14ac:dyDescent="0.2">
      <c r="A23" s="4"/>
      <c r="B23" s="13"/>
      <c r="C23" s="4"/>
      <c r="D23" s="4"/>
      <c r="E23" s="4"/>
      <c r="F23" s="16"/>
      <c r="G23" s="4"/>
      <c r="H23" s="4"/>
      <c r="I23" s="4"/>
      <c r="J23" s="4"/>
      <c r="K23" s="24" t="s">
        <v>24</v>
      </c>
      <c r="L23" s="24"/>
      <c r="M23" s="24"/>
    </row>
    <row r="24" spans="1:13" ht="18" customHeight="1" x14ac:dyDescent="0.2">
      <c r="A24" s="4"/>
      <c r="B24" s="13"/>
      <c r="C24" s="4"/>
      <c r="D24" s="4"/>
      <c r="E24" s="4"/>
      <c r="F24" s="16"/>
      <c r="G24" s="4"/>
      <c r="H24" s="4"/>
      <c r="I24" s="4"/>
      <c r="J24" s="4"/>
      <c r="K24" s="24" t="s">
        <v>34</v>
      </c>
      <c r="L24" s="24">
        <v>110</v>
      </c>
      <c r="M24" s="24" t="s">
        <v>10</v>
      </c>
    </row>
    <row r="25" spans="1:13" ht="18" customHeight="1" x14ac:dyDescent="0.2">
      <c r="A25" s="4"/>
      <c r="B25" s="13"/>
      <c r="C25" s="4"/>
      <c r="D25" s="4"/>
      <c r="E25" s="4"/>
      <c r="F25" s="4"/>
      <c r="G25" s="4"/>
      <c r="H25" s="4"/>
      <c r="I25" s="4"/>
      <c r="J25" s="4"/>
      <c r="K25" s="24" t="s">
        <v>25</v>
      </c>
      <c r="L25" s="25">
        <f>M25*$L$24</f>
        <v>11253</v>
      </c>
      <c r="M25" s="26">
        <v>102.3</v>
      </c>
    </row>
    <row r="26" spans="1:13" ht="18" customHeight="1" x14ac:dyDescent="0.2">
      <c r="A26" s="4"/>
      <c r="B26" s="13"/>
      <c r="C26" s="4"/>
      <c r="D26" s="4"/>
      <c r="E26" s="4"/>
      <c r="F26" s="4"/>
      <c r="G26" s="4"/>
      <c r="H26" s="4"/>
      <c r="I26" s="4"/>
      <c r="J26" s="4"/>
      <c r="K26" s="24" t="s">
        <v>26</v>
      </c>
      <c r="L26" s="25">
        <f t="shared" ref="L26:L32" si="0">M26*$L$24</f>
        <v>8217</v>
      </c>
      <c r="M26" s="26">
        <v>74.7</v>
      </c>
    </row>
    <row r="27" spans="1:13" ht="18" customHeight="1" x14ac:dyDescent="0.2">
      <c r="A27" s="4"/>
      <c r="B27" s="13"/>
      <c r="C27" s="4"/>
      <c r="D27" s="4"/>
      <c r="E27" s="4"/>
      <c r="F27" s="4"/>
      <c r="G27" s="4"/>
      <c r="H27" s="4"/>
      <c r="I27" s="4"/>
      <c r="J27" s="4"/>
      <c r="K27" s="24" t="s">
        <v>27</v>
      </c>
      <c r="L27" s="25">
        <f t="shared" si="0"/>
        <v>8019.0000000000009</v>
      </c>
      <c r="M27" s="26">
        <v>72.900000000000006</v>
      </c>
    </row>
    <row r="28" spans="1:13" ht="18" customHeight="1" x14ac:dyDescent="0.2">
      <c r="A28" s="4"/>
      <c r="B28" s="13"/>
      <c r="C28" s="4"/>
      <c r="D28" s="4"/>
      <c r="E28" s="4"/>
      <c r="F28" s="4"/>
      <c r="G28" s="4"/>
      <c r="H28" s="4"/>
      <c r="I28" s="4"/>
      <c r="J28" s="4"/>
      <c r="K28" s="24" t="s">
        <v>28</v>
      </c>
      <c r="L28" s="25">
        <f t="shared" si="0"/>
        <v>7942</v>
      </c>
      <c r="M28" s="26">
        <v>72.2</v>
      </c>
    </row>
    <row r="29" spans="1:13" ht="18" customHeight="1" x14ac:dyDescent="0.2">
      <c r="A29" s="4"/>
      <c r="B29" s="13"/>
      <c r="C29" s="4"/>
      <c r="D29" s="4"/>
      <c r="E29" s="4"/>
      <c r="F29" s="4"/>
      <c r="G29" s="4"/>
      <c r="H29" s="4"/>
      <c r="I29" s="4"/>
      <c r="J29" s="4"/>
      <c r="K29" s="24" t="s">
        <v>29</v>
      </c>
      <c r="L29" s="25">
        <f t="shared" si="0"/>
        <v>6666</v>
      </c>
      <c r="M29" s="26">
        <v>60.6</v>
      </c>
    </row>
    <row r="30" spans="1:13" ht="18" customHeight="1" x14ac:dyDescent="0.2">
      <c r="A30" s="4"/>
      <c r="B30" s="13"/>
      <c r="C30" s="4"/>
      <c r="D30" s="4"/>
      <c r="E30" s="4"/>
      <c r="F30" s="4"/>
      <c r="G30" s="4"/>
      <c r="H30" s="4"/>
      <c r="I30" s="4"/>
      <c r="J30" s="4"/>
      <c r="K30" s="24" t="s">
        <v>30</v>
      </c>
      <c r="L30" s="25">
        <f t="shared" si="0"/>
        <v>6369</v>
      </c>
      <c r="M30" s="26">
        <v>57.9</v>
      </c>
    </row>
    <row r="31" spans="1:13" ht="18" customHeight="1" x14ac:dyDescent="0.2">
      <c r="A31" s="4"/>
      <c r="B31" s="13"/>
      <c r="C31" s="4"/>
      <c r="D31" s="4"/>
      <c r="E31" s="4"/>
      <c r="F31" s="4"/>
      <c r="G31" s="4"/>
      <c r="H31" s="4"/>
      <c r="I31" s="4"/>
      <c r="J31" s="4"/>
      <c r="K31" s="24" t="s">
        <v>31</v>
      </c>
      <c r="L31" s="25">
        <f t="shared" si="0"/>
        <v>6028</v>
      </c>
      <c r="M31" s="26">
        <v>54.8</v>
      </c>
    </row>
    <row r="32" spans="1:13" ht="18" customHeight="1" x14ac:dyDescent="0.2">
      <c r="A32" s="4"/>
      <c r="B32" s="13"/>
      <c r="C32" s="4"/>
      <c r="D32" s="4"/>
      <c r="E32" s="4"/>
      <c r="F32" s="4"/>
      <c r="G32" s="4"/>
      <c r="H32" s="4"/>
      <c r="I32" s="4"/>
      <c r="J32" s="4"/>
      <c r="K32" s="24" t="s">
        <v>32</v>
      </c>
      <c r="L32" s="25">
        <f t="shared" si="0"/>
        <v>5148</v>
      </c>
      <c r="M32" s="26">
        <v>46.8</v>
      </c>
    </row>
    <row r="33" spans="1:16" ht="18" customHeight="1" x14ac:dyDescent="0.2">
      <c r="A33" s="4"/>
      <c r="B33" s="13"/>
      <c r="C33" s="4"/>
      <c r="D33" s="4"/>
      <c r="E33" s="4"/>
      <c r="F33" s="4"/>
      <c r="G33" s="4"/>
      <c r="H33" s="4"/>
      <c r="I33" s="4"/>
      <c r="J33" s="4"/>
      <c r="K33" s="24" t="s">
        <v>33</v>
      </c>
      <c r="L33" s="25">
        <f>D22</f>
        <v>5000</v>
      </c>
      <c r="M33" s="26"/>
    </row>
    <row r="34" spans="1:16" ht="18" customHeight="1" x14ac:dyDescent="0.2">
      <c r="A34" s="4"/>
      <c r="B34" s="13" t="s">
        <v>35</v>
      </c>
      <c r="C34" s="4"/>
      <c r="D34" s="4"/>
      <c r="E34" s="4"/>
      <c r="F34" s="4"/>
      <c r="G34" s="4"/>
      <c r="H34" s="4"/>
      <c r="I34" s="4"/>
      <c r="J34" s="4"/>
    </row>
    <row r="35" spans="1:16" ht="18" customHeight="1" x14ac:dyDescent="0.2">
      <c r="A35" s="4"/>
      <c r="B35" s="13" t="s">
        <v>36</v>
      </c>
      <c r="C35" s="4"/>
      <c r="D35" s="4"/>
      <c r="E35" s="4"/>
      <c r="F35" s="4"/>
      <c r="G35" s="4"/>
      <c r="H35" s="4"/>
      <c r="I35" s="4"/>
      <c r="J35" s="4"/>
    </row>
    <row r="36" spans="1:16" ht="18" customHeight="1" x14ac:dyDescent="0.2">
      <c r="A36" s="4"/>
      <c r="B36" s="13"/>
      <c r="C36" s="4"/>
      <c r="D36" s="4"/>
      <c r="E36" s="4"/>
      <c r="F36" s="4"/>
      <c r="G36" s="4"/>
      <c r="H36" s="4"/>
      <c r="I36" s="4"/>
      <c r="J36" s="4"/>
    </row>
    <row r="37" spans="1:16" ht="18" customHeight="1" x14ac:dyDescent="0.2">
      <c r="A37" s="14" t="s">
        <v>121</v>
      </c>
      <c r="B37" s="13"/>
      <c r="C37" s="4"/>
      <c r="D37" s="4"/>
      <c r="E37" s="4"/>
      <c r="F37" s="4"/>
      <c r="G37" s="4"/>
      <c r="H37" s="4"/>
      <c r="I37" s="4"/>
      <c r="J37" s="4"/>
    </row>
    <row r="38" spans="1:16" ht="18" customHeight="1" x14ac:dyDescent="0.2">
      <c r="A38" s="4"/>
      <c r="B38" s="13" t="s">
        <v>37</v>
      </c>
      <c r="C38" s="4"/>
      <c r="D38" s="4"/>
      <c r="E38" s="4"/>
      <c r="F38" s="4"/>
      <c r="G38" s="4"/>
      <c r="H38" s="4"/>
      <c r="I38" s="4"/>
      <c r="J38" s="4"/>
    </row>
    <row r="39" spans="1:16" ht="18" customHeight="1" x14ac:dyDescent="0.2">
      <c r="A39" s="4"/>
      <c r="B39" s="13" t="s">
        <v>40</v>
      </c>
      <c r="C39" s="4"/>
      <c r="D39" s="4"/>
      <c r="E39" s="4"/>
      <c r="F39" s="4"/>
      <c r="G39" s="4"/>
      <c r="H39" s="4"/>
      <c r="I39" s="4"/>
      <c r="J39" s="4"/>
    </row>
    <row r="40" spans="1:16" ht="18" customHeight="1" x14ac:dyDescent="0.2">
      <c r="A40" s="4"/>
      <c r="B40" s="13" t="s">
        <v>38</v>
      </c>
      <c r="C40" s="4"/>
      <c r="D40" s="4"/>
      <c r="E40" s="4"/>
      <c r="F40" s="4"/>
      <c r="G40" s="4"/>
      <c r="H40" s="4"/>
      <c r="I40" s="4"/>
      <c r="J40" s="4"/>
    </row>
    <row r="41" spans="1:16" ht="18" customHeight="1" x14ac:dyDescent="0.2">
      <c r="A41" s="4"/>
      <c r="B41" s="13" t="s">
        <v>39</v>
      </c>
      <c r="C41" s="4"/>
      <c r="D41" s="4"/>
      <c r="E41" s="4"/>
      <c r="F41" s="4"/>
      <c r="G41" s="4"/>
      <c r="H41" s="4"/>
      <c r="I41" s="4"/>
      <c r="J41" s="4"/>
    </row>
    <row r="42" spans="1:16" ht="18" customHeight="1" x14ac:dyDescent="0.2">
      <c r="A42" s="4"/>
      <c r="B42" s="13"/>
      <c r="C42" s="4"/>
      <c r="D42" s="4"/>
      <c r="E42" s="4"/>
      <c r="F42" s="4"/>
      <c r="G42" s="4"/>
      <c r="H42" s="4"/>
      <c r="I42" s="4"/>
      <c r="J42" s="4"/>
    </row>
    <row r="43" spans="1:16" ht="18" customHeight="1" x14ac:dyDescent="0.2">
      <c r="A43" s="14" t="s">
        <v>41</v>
      </c>
      <c r="B43" s="13"/>
      <c r="C43" s="4"/>
      <c r="D43" s="4"/>
      <c r="E43" s="4"/>
      <c r="F43" s="4"/>
      <c r="G43" s="4"/>
      <c r="H43" s="4"/>
      <c r="I43" s="4"/>
      <c r="J43" s="4"/>
    </row>
    <row r="44" spans="1:16" ht="18" customHeight="1" x14ac:dyDescent="0.2">
      <c r="A44" s="4"/>
      <c r="B44" s="6"/>
      <c r="C44" s="4"/>
      <c r="D44" s="4"/>
      <c r="E44" s="4"/>
      <c r="F44" s="13"/>
      <c r="G44" s="4"/>
      <c r="H44" s="4"/>
      <c r="I44" s="4"/>
      <c r="J44" s="4"/>
    </row>
    <row r="45" spans="1:16" ht="18" customHeight="1" x14ac:dyDescent="0.2">
      <c r="A45" s="4"/>
      <c r="B45" s="4"/>
      <c r="C45" s="4"/>
      <c r="D45" s="4"/>
      <c r="E45" s="4"/>
      <c r="G45" s="4"/>
      <c r="H45" s="4"/>
      <c r="I45" s="4"/>
      <c r="J45" s="4"/>
      <c r="K45" s="27"/>
      <c r="L45" s="27"/>
      <c r="M45" s="27"/>
      <c r="N45" s="27"/>
      <c r="O45" s="27"/>
      <c r="P45" s="27"/>
    </row>
    <row r="46" spans="1:16" ht="18" customHeight="1" x14ac:dyDescent="0.2">
      <c r="A46" s="4"/>
      <c r="B46" s="13"/>
      <c r="C46" s="4"/>
      <c r="D46" s="4"/>
      <c r="E46" s="4"/>
      <c r="F46" s="13"/>
      <c r="G46" s="4"/>
      <c r="H46" s="4"/>
      <c r="I46" s="4"/>
      <c r="J46" s="4"/>
      <c r="K46" s="23"/>
      <c r="L46" s="23"/>
      <c r="M46" s="23"/>
      <c r="N46" s="23"/>
      <c r="O46" s="23"/>
      <c r="P46" s="23"/>
    </row>
    <row r="47" spans="1:16" ht="18" customHeight="1" x14ac:dyDescent="0.2">
      <c r="A47" s="4"/>
      <c r="B47" s="13" t="s">
        <v>86</v>
      </c>
      <c r="D47" s="4"/>
      <c r="E47" s="4"/>
      <c r="F47" s="4"/>
      <c r="G47" s="4"/>
      <c r="H47" s="4"/>
      <c r="I47" s="4"/>
      <c r="J47" s="4"/>
    </row>
    <row r="48" spans="1:16" ht="18" customHeight="1" x14ac:dyDescent="0.2">
      <c r="A48" s="4"/>
      <c r="B48" s="33" t="s">
        <v>8</v>
      </c>
      <c r="C48" s="33" t="s">
        <v>9</v>
      </c>
      <c r="D48" s="33" t="s">
        <v>53</v>
      </c>
      <c r="E48" s="22" t="s">
        <v>22</v>
      </c>
      <c r="F48" s="4"/>
      <c r="G48" s="4"/>
      <c r="H48" s="4"/>
      <c r="I48" s="4"/>
      <c r="J48" s="4"/>
      <c r="K48" s="27"/>
      <c r="L48" s="27"/>
      <c r="M48" s="27"/>
      <c r="N48" s="27"/>
      <c r="O48" s="27"/>
      <c r="P48" s="27"/>
    </row>
    <row r="49" spans="1:16" ht="18" customHeight="1" x14ac:dyDescent="0.2">
      <c r="A49" s="4"/>
      <c r="B49" s="28">
        <f>D21</f>
        <v>80000000</v>
      </c>
      <c r="C49" s="29">
        <f>D20</f>
        <v>16000</v>
      </c>
      <c r="D49" s="32">
        <f>B49/C49</f>
        <v>5000</v>
      </c>
      <c r="E49" s="8" t="s">
        <v>44</v>
      </c>
      <c r="F49" s="4"/>
      <c r="G49" s="4"/>
      <c r="H49" s="4"/>
      <c r="I49" s="4"/>
      <c r="J49" s="4"/>
      <c r="K49" s="23"/>
      <c r="L49" s="23"/>
      <c r="M49" s="23"/>
      <c r="N49" s="23"/>
      <c r="O49" s="23"/>
      <c r="P49" s="23"/>
    </row>
    <row r="50" spans="1:16" ht="18" customHeight="1" x14ac:dyDescent="0.2">
      <c r="A50" s="4"/>
      <c r="B50" s="34" t="s">
        <v>42</v>
      </c>
      <c r="C50" s="33" t="s">
        <v>43</v>
      </c>
      <c r="D50" s="33" t="s">
        <v>53</v>
      </c>
      <c r="E50" s="4" t="s">
        <v>45</v>
      </c>
      <c r="F50" s="4"/>
      <c r="G50" s="4"/>
      <c r="H50" s="4"/>
      <c r="I50" s="4"/>
      <c r="J50" s="4"/>
    </row>
    <row r="51" spans="1:16" ht="18" customHeight="1" x14ac:dyDescent="0.2">
      <c r="A51" s="4"/>
      <c r="B51" s="30">
        <v>0</v>
      </c>
      <c r="C51" s="31">
        <v>0</v>
      </c>
      <c r="D51" s="32">
        <f>($B$49*(1+B51))/($C$49*(1-C51))</f>
        <v>5000</v>
      </c>
      <c r="E51" s="4"/>
      <c r="F51" s="4"/>
      <c r="G51" s="4"/>
      <c r="H51" s="4"/>
      <c r="I51" s="4"/>
      <c r="J51" s="4"/>
      <c r="K51" s="23"/>
      <c r="L51" s="23"/>
      <c r="M51" s="23"/>
      <c r="N51" s="23"/>
      <c r="O51" s="23"/>
      <c r="P51" s="23"/>
    </row>
    <row r="52" spans="1:16" ht="18" customHeight="1" x14ac:dyDescent="0.2">
      <c r="A52" s="4"/>
      <c r="B52" s="30">
        <v>0</v>
      </c>
      <c r="C52" s="31">
        <v>0.1</v>
      </c>
      <c r="D52" s="32">
        <f t="shared" ref="D52:D54" si="1">($B$49*(1+B52))/($C$49*(1-C52))</f>
        <v>5555.5555555555557</v>
      </c>
      <c r="E52" s="4"/>
      <c r="F52" s="4"/>
      <c r="G52" s="4"/>
      <c r="H52" s="4"/>
      <c r="I52" s="4"/>
      <c r="J52" s="4"/>
    </row>
    <row r="53" spans="1:16" ht="18" customHeight="1" x14ac:dyDescent="0.2">
      <c r="A53" s="4"/>
      <c r="B53" s="30">
        <v>0</v>
      </c>
      <c r="C53" s="31">
        <v>0.2</v>
      </c>
      <c r="D53" s="32">
        <f t="shared" si="1"/>
        <v>6250</v>
      </c>
      <c r="E53" s="4"/>
      <c r="F53" s="4"/>
      <c r="G53" s="4"/>
      <c r="H53" s="4"/>
      <c r="I53" s="4"/>
      <c r="J53" s="4"/>
    </row>
    <row r="54" spans="1:16" ht="18" customHeight="1" x14ac:dyDescent="0.2">
      <c r="A54" s="4"/>
      <c r="B54" s="30">
        <v>0.1</v>
      </c>
      <c r="C54" s="31">
        <v>0</v>
      </c>
      <c r="D54" s="32">
        <f t="shared" si="1"/>
        <v>5500</v>
      </c>
      <c r="E54" s="4"/>
      <c r="F54" s="4"/>
      <c r="G54" s="4"/>
      <c r="H54" s="4"/>
      <c r="I54" s="4"/>
      <c r="J54" s="4"/>
    </row>
    <row r="55" spans="1:16" ht="18" customHeight="1" x14ac:dyDescent="0.2">
      <c r="A55" s="4"/>
      <c r="B55" s="30">
        <v>0.1</v>
      </c>
      <c r="C55" s="31">
        <v>0.1</v>
      </c>
      <c r="D55" s="32">
        <f t="shared" ref="D55:D56" si="2">($B$49*(1+B55))/($C$49*(1-C55))</f>
        <v>6111.1111111111113</v>
      </c>
      <c r="E55" s="4"/>
      <c r="F55" s="4"/>
      <c r="G55" s="4"/>
      <c r="H55" s="4"/>
      <c r="I55" s="4"/>
      <c r="J55" s="4"/>
    </row>
    <row r="56" spans="1:16" ht="18" customHeight="1" x14ac:dyDescent="0.2">
      <c r="A56" s="4"/>
      <c r="B56" s="30">
        <v>0.1</v>
      </c>
      <c r="C56" s="31">
        <v>0.2</v>
      </c>
      <c r="D56" s="32">
        <f t="shared" si="2"/>
        <v>6875</v>
      </c>
      <c r="E56" s="4"/>
      <c r="F56" s="4"/>
      <c r="G56" s="4"/>
      <c r="H56" s="4"/>
      <c r="I56" s="4"/>
      <c r="J56" s="4"/>
    </row>
    <row r="57" spans="1:16" ht="18" customHeight="1" x14ac:dyDescent="0.2">
      <c r="A57" s="4"/>
      <c r="B57" s="30">
        <v>0.2</v>
      </c>
      <c r="C57" s="31">
        <v>0</v>
      </c>
      <c r="D57" s="32">
        <f t="shared" ref="D57:D59" si="3">($B$49*(1+B57))/($C$49*(1-C57))</f>
        <v>6000</v>
      </c>
      <c r="E57" s="4"/>
      <c r="F57" s="4"/>
      <c r="G57" s="4"/>
      <c r="H57" s="4"/>
      <c r="I57" s="4"/>
      <c r="J57" s="4"/>
    </row>
    <row r="58" spans="1:16" ht="18" customHeight="1" x14ac:dyDescent="0.2">
      <c r="A58" s="4"/>
      <c r="B58" s="30">
        <v>0.2</v>
      </c>
      <c r="C58" s="31">
        <v>0.1</v>
      </c>
      <c r="D58" s="32">
        <f t="shared" si="3"/>
        <v>6666.666666666667</v>
      </c>
      <c r="E58" s="4"/>
      <c r="F58" s="4"/>
      <c r="G58" s="4"/>
      <c r="H58" s="4"/>
      <c r="I58" s="4"/>
      <c r="J58" s="4"/>
    </row>
    <row r="59" spans="1:16" ht="18" customHeight="1" x14ac:dyDescent="0.2">
      <c r="A59" s="4"/>
      <c r="B59" s="30">
        <v>0.2</v>
      </c>
      <c r="C59" s="31">
        <v>0.2</v>
      </c>
      <c r="D59" s="32">
        <f t="shared" si="3"/>
        <v>7500</v>
      </c>
      <c r="E59" s="4"/>
      <c r="F59" s="4"/>
      <c r="G59" s="4"/>
      <c r="H59" s="4"/>
      <c r="I59" s="4"/>
      <c r="J59" s="4"/>
    </row>
    <row r="60" spans="1:16" ht="18" customHeight="1" x14ac:dyDescent="0.2">
      <c r="A60" s="4"/>
      <c r="B60" s="13"/>
      <c r="C60" s="4"/>
      <c r="D60" s="4"/>
      <c r="E60" s="4"/>
      <c r="F60" s="4"/>
      <c r="G60" s="4"/>
      <c r="H60" s="4"/>
      <c r="I60" s="4"/>
      <c r="J60" s="4"/>
    </row>
    <row r="61" spans="1:16" ht="18" customHeight="1" x14ac:dyDescent="0.2">
      <c r="A61" s="4"/>
      <c r="B61" s="13" t="s">
        <v>46</v>
      </c>
      <c r="C61" s="4"/>
      <c r="D61" s="4"/>
      <c r="E61" s="4"/>
      <c r="F61" s="4"/>
      <c r="G61" s="4"/>
      <c r="H61" s="4"/>
      <c r="I61" s="4"/>
      <c r="J61" s="4"/>
    </row>
    <row r="62" spans="1:16" ht="18" customHeight="1" x14ac:dyDescent="0.2">
      <c r="A62" s="4"/>
      <c r="B62" s="13" t="s">
        <v>47</v>
      </c>
      <c r="C62" s="4"/>
      <c r="D62" s="4"/>
      <c r="E62" s="4"/>
      <c r="F62" s="4"/>
      <c r="G62" s="4"/>
      <c r="H62" s="4"/>
      <c r="I62" s="4"/>
      <c r="J62" s="4"/>
    </row>
    <row r="63" spans="1:16" ht="18" customHeight="1" x14ac:dyDescent="0.2">
      <c r="A63" s="4"/>
      <c r="B63" s="13"/>
      <c r="C63" s="4"/>
      <c r="D63" s="4"/>
      <c r="E63" s="4"/>
      <c r="F63" s="4"/>
      <c r="G63" s="4"/>
      <c r="H63" s="4"/>
      <c r="I63" s="4"/>
      <c r="J63" s="4"/>
    </row>
    <row r="64" spans="1:16" ht="18" customHeight="1" x14ac:dyDescent="0.2">
      <c r="A64" s="14" t="s">
        <v>48</v>
      </c>
      <c r="B64" s="13"/>
      <c r="C64" s="4"/>
      <c r="D64" s="4"/>
      <c r="E64" s="4"/>
      <c r="F64" s="4"/>
      <c r="G64" s="4"/>
      <c r="H64" s="4"/>
      <c r="I64" s="4"/>
      <c r="J64" s="4"/>
    </row>
    <row r="65" spans="1:19" ht="18" customHeight="1" x14ac:dyDescent="0.2">
      <c r="A65" s="4"/>
      <c r="B65" s="13" t="s">
        <v>50</v>
      </c>
      <c r="C65" s="4"/>
      <c r="D65" s="4"/>
      <c r="E65" s="4"/>
      <c r="F65" s="4"/>
      <c r="G65" s="4"/>
      <c r="H65" s="4"/>
      <c r="I65" s="4"/>
      <c r="J65" s="4"/>
    </row>
    <row r="66" spans="1:19" ht="18" customHeight="1" x14ac:dyDescent="0.2">
      <c r="A66" s="4"/>
      <c r="B66" s="19">
        <v>1</v>
      </c>
      <c r="C66" s="4" t="s">
        <v>49</v>
      </c>
      <c r="D66" s="4"/>
      <c r="E66" s="4" t="s">
        <v>54</v>
      </c>
      <c r="F66" s="4"/>
      <c r="G66" s="4"/>
      <c r="H66" s="4"/>
      <c r="I66" s="4"/>
      <c r="J66" s="4"/>
    </row>
    <row r="67" spans="1:19" ht="18" customHeight="1" x14ac:dyDescent="0.2">
      <c r="A67" s="4"/>
      <c r="B67" s="19">
        <v>2</v>
      </c>
      <c r="C67" s="4" t="s">
        <v>51</v>
      </c>
      <c r="D67" s="4"/>
      <c r="E67" s="4" t="s">
        <v>122</v>
      </c>
      <c r="F67" s="4"/>
      <c r="G67" s="4"/>
      <c r="H67" s="4"/>
      <c r="I67" s="4"/>
      <c r="J67" s="4"/>
    </row>
    <row r="68" spans="1:19" ht="18" customHeight="1" x14ac:dyDescent="0.2">
      <c r="A68" s="4"/>
      <c r="B68" s="19">
        <v>3</v>
      </c>
      <c r="C68" s="4" t="s">
        <v>55</v>
      </c>
      <c r="D68" s="4"/>
      <c r="E68" s="4" t="s">
        <v>123</v>
      </c>
      <c r="F68" s="4"/>
      <c r="G68" s="4"/>
      <c r="H68" s="4"/>
      <c r="I68" s="4"/>
      <c r="J68" s="4"/>
    </row>
    <row r="69" spans="1:19" ht="18" customHeight="1" x14ac:dyDescent="0.2">
      <c r="A69" s="4"/>
      <c r="B69" s="19">
        <v>4</v>
      </c>
      <c r="C69" s="4" t="s">
        <v>56</v>
      </c>
      <c r="D69" s="4"/>
      <c r="E69" s="4" t="s">
        <v>87</v>
      </c>
      <c r="F69" s="4"/>
      <c r="G69" s="4"/>
      <c r="H69" s="4"/>
      <c r="I69" s="4"/>
      <c r="J69" s="4"/>
    </row>
    <row r="70" spans="1:19" ht="18" customHeight="1" x14ac:dyDescent="0.2">
      <c r="A70" s="4"/>
      <c r="B70" s="19">
        <v>5</v>
      </c>
      <c r="C70" s="4" t="s">
        <v>57</v>
      </c>
      <c r="D70" s="4"/>
      <c r="E70" s="4" t="s">
        <v>58</v>
      </c>
      <c r="F70" s="4"/>
      <c r="G70" s="4"/>
      <c r="H70" s="4"/>
      <c r="I70" s="4"/>
      <c r="J70" s="4"/>
      <c r="K70" s="5" t="s">
        <v>142</v>
      </c>
    </row>
    <row r="71" spans="1:19" ht="18" customHeight="1" x14ac:dyDescent="0.2">
      <c r="A71" s="4"/>
      <c r="B71" s="13" t="s">
        <v>73</v>
      </c>
      <c r="C71" s="4"/>
      <c r="D71" s="4"/>
      <c r="E71" s="4"/>
      <c r="F71" s="4"/>
      <c r="G71" s="4"/>
      <c r="H71" s="4"/>
      <c r="I71" s="4"/>
      <c r="J71" s="50" t="s">
        <v>88</v>
      </c>
      <c r="K71" s="35" t="s">
        <v>62</v>
      </c>
      <c r="L71" s="40" t="s">
        <v>63</v>
      </c>
      <c r="M71" s="41"/>
      <c r="N71" s="41"/>
      <c r="O71" s="41"/>
      <c r="P71" s="41"/>
      <c r="Q71" s="41"/>
      <c r="R71" s="42"/>
    </row>
    <row r="72" spans="1:19" ht="18" customHeight="1" x14ac:dyDescent="0.2">
      <c r="A72" s="4"/>
      <c r="B72" s="19">
        <v>1</v>
      </c>
      <c r="C72" s="4" t="s">
        <v>59</v>
      </c>
      <c r="D72" s="4"/>
      <c r="E72" s="4" t="s">
        <v>74</v>
      </c>
      <c r="F72" s="4"/>
      <c r="G72" s="4"/>
      <c r="H72" s="4"/>
      <c r="I72" s="4"/>
      <c r="J72" s="4"/>
      <c r="K72" s="36" t="s">
        <v>64</v>
      </c>
      <c r="L72" s="43" t="s">
        <v>65</v>
      </c>
      <c r="M72" s="44"/>
      <c r="N72" s="44"/>
      <c r="O72" s="45"/>
      <c r="P72" s="44"/>
      <c r="Q72" s="44"/>
      <c r="R72" s="46"/>
      <c r="S72" s="38"/>
    </row>
    <row r="73" spans="1:19" ht="18" customHeight="1" x14ac:dyDescent="0.2">
      <c r="A73" s="4"/>
      <c r="B73" s="19">
        <v>2</v>
      </c>
      <c r="C73" s="4" t="s">
        <v>60</v>
      </c>
      <c r="D73" s="4"/>
      <c r="E73" s="4" t="s">
        <v>75</v>
      </c>
      <c r="F73" s="4"/>
      <c r="G73" s="4"/>
      <c r="H73" s="4"/>
      <c r="I73" s="4"/>
      <c r="J73" s="4"/>
      <c r="K73" s="37"/>
      <c r="L73" s="47" t="s">
        <v>66</v>
      </c>
      <c r="M73" s="48"/>
      <c r="N73" s="48"/>
      <c r="O73" s="48"/>
      <c r="P73" s="48"/>
      <c r="Q73" s="48"/>
      <c r="R73" s="49"/>
      <c r="S73" s="38"/>
    </row>
    <row r="74" spans="1:19" ht="18" customHeight="1" x14ac:dyDescent="0.2">
      <c r="A74" s="4"/>
      <c r="B74" s="19">
        <v>3</v>
      </c>
      <c r="C74" s="4" t="s">
        <v>61</v>
      </c>
      <c r="D74" s="4"/>
      <c r="E74" s="5" t="s">
        <v>76</v>
      </c>
      <c r="F74" s="4"/>
      <c r="G74" s="4"/>
      <c r="H74" s="4"/>
      <c r="I74" s="4"/>
      <c r="J74" s="4"/>
      <c r="K74" s="36" t="s">
        <v>67</v>
      </c>
      <c r="L74" s="43" t="s">
        <v>68</v>
      </c>
      <c r="M74" s="44"/>
      <c r="N74" s="44"/>
      <c r="O74" s="45"/>
      <c r="P74" s="44"/>
      <c r="Q74" s="44"/>
      <c r="R74" s="46"/>
      <c r="S74" s="38"/>
    </row>
    <row r="75" spans="1:19" ht="18" customHeight="1" x14ac:dyDescent="0.2">
      <c r="A75" s="4"/>
      <c r="B75" s="19">
        <v>4</v>
      </c>
      <c r="C75" s="4" t="s">
        <v>78</v>
      </c>
      <c r="D75" s="4"/>
      <c r="E75" s="4" t="s">
        <v>77</v>
      </c>
      <c r="F75" s="4"/>
      <c r="G75" s="4"/>
      <c r="H75" s="4"/>
      <c r="I75" s="4"/>
      <c r="J75" s="4"/>
      <c r="K75" s="37"/>
      <c r="L75" s="47" t="s">
        <v>72</v>
      </c>
      <c r="M75" s="48"/>
      <c r="N75" s="48"/>
      <c r="O75" s="48"/>
      <c r="P75" s="48"/>
      <c r="Q75" s="48"/>
      <c r="R75" s="49"/>
      <c r="S75" s="38"/>
    </row>
    <row r="76" spans="1:19" ht="18" customHeight="1" x14ac:dyDescent="0.2">
      <c r="A76" s="4"/>
      <c r="B76" s="19">
        <v>5</v>
      </c>
      <c r="C76" s="4" t="s">
        <v>79</v>
      </c>
      <c r="D76" s="4"/>
      <c r="E76" s="4" t="s">
        <v>124</v>
      </c>
      <c r="F76" s="4"/>
      <c r="G76" s="4"/>
      <c r="H76" s="4"/>
      <c r="I76" s="4"/>
      <c r="J76" s="4"/>
      <c r="K76" s="36" t="s">
        <v>69</v>
      </c>
      <c r="L76" s="43" t="s">
        <v>70</v>
      </c>
      <c r="M76" s="44"/>
      <c r="N76" s="44"/>
      <c r="O76" s="45"/>
      <c r="P76" s="44"/>
      <c r="Q76" s="44"/>
      <c r="R76" s="46"/>
      <c r="S76" s="38"/>
    </row>
    <row r="77" spans="1:19" ht="18" customHeight="1" x14ac:dyDescent="0.2">
      <c r="A77" s="4"/>
      <c r="B77" s="13" t="s">
        <v>80</v>
      </c>
      <c r="C77" s="4"/>
      <c r="D77" s="4"/>
      <c r="E77" s="4"/>
      <c r="F77" s="4"/>
      <c r="G77" s="4"/>
      <c r="H77" s="4"/>
      <c r="I77" s="4"/>
      <c r="J77" s="4"/>
      <c r="K77" s="37"/>
      <c r="L77" s="47" t="s">
        <v>71</v>
      </c>
      <c r="M77" s="48"/>
      <c r="N77" s="48"/>
      <c r="O77" s="48"/>
      <c r="P77" s="48"/>
      <c r="Q77" s="48"/>
      <c r="R77" s="49"/>
      <c r="S77" s="38"/>
    </row>
    <row r="78" spans="1:19" ht="18" customHeight="1" x14ac:dyDescent="0.2">
      <c r="A78" s="4"/>
      <c r="B78" s="19">
        <v>1</v>
      </c>
      <c r="C78" s="4" t="s">
        <v>81</v>
      </c>
      <c r="D78" s="4"/>
      <c r="E78" s="4" t="s">
        <v>83</v>
      </c>
      <c r="F78" s="4"/>
      <c r="G78" s="4"/>
      <c r="H78" s="4"/>
      <c r="I78" s="4"/>
      <c r="J78" s="4"/>
      <c r="S78" s="38"/>
    </row>
    <row r="79" spans="1:19" ht="18" customHeight="1" x14ac:dyDescent="0.2">
      <c r="A79" s="4"/>
      <c r="B79" s="19">
        <v>2</v>
      </c>
      <c r="C79" s="4" t="s">
        <v>82</v>
      </c>
      <c r="D79" s="4"/>
      <c r="E79" s="4" t="s">
        <v>84</v>
      </c>
      <c r="F79" s="4"/>
      <c r="G79" s="4"/>
      <c r="H79" s="4"/>
      <c r="I79" s="4"/>
      <c r="J79" s="4"/>
      <c r="S79" s="39"/>
    </row>
    <row r="80" spans="1:19" ht="18" customHeight="1" x14ac:dyDescent="0.2">
      <c r="A80" s="4"/>
      <c r="B80" s="19">
        <v>3</v>
      </c>
      <c r="C80" s="4" t="s">
        <v>89</v>
      </c>
      <c r="D80" s="4"/>
      <c r="E80" s="4" t="s">
        <v>90</v>
      </c>
      <c r="F80" s="4"/>
      <c r="G80" s="4"/>
      <c r="H80" s="4"/>
      <c r="I80" s="4"/>
      <c r="J80" s="4"/>
    </row>
    <row r="81" spans="1:10" ht="18" customHeight="1" x14ac:dyDescent="0.2">
      <c r="A81" s="4"/>
      <c r="B81" s="13" t="s">
        <v>91</v>
      </c>
      <c r="C81" s="4"/>
      <c r="D81" s="4"/>
      <c r="E81" s="4"/>
      <c r="F81" s="4"/>
      <c r="G81" s="4"/>
      <c r="H81" s="4"/>
      <c r="I81" s="4"/>
      <c r="J81" s="4"/>
    </row>
    <row r="82" spans="1:10" ht="18" customHeight="1" x14ac:dyDescent="0.2">
      <c r="A82" s="4"/>
      <c r="B82" s="19">
        <v>1</v>
      </c>
      <c r="C82" s="4" t="s">
        <v>92</v>
      </c>
      <c r="D82" s="4"/>
      <c r="E82" s="4" t="s">
        <v>94</v>
      </c>
      <c r="F82" s="4"/>
      <c r="G82" s="4"/>
      <c r="H82" s="4"/>
      <c r="I82" s="4"/>
      <c r="J82" s="4"/>
    </row>
    <row r="83" spans="1:10" ht="18" customHeight="1" x14ac:dyDescent="0.2">
      <c r="A83" s="4"/>
      <c r="B83" s="19">
        <v>2</v>
      </c>
      <c r="C83" s="4" t="s">
        <v>93</v>
      </c>
      <c r="D83" s="4"/>
      <c r="E83" s="4" t="s">
        <v>125</v>
      </c>
      <c r="F83" s="4"/>
      <c r="G83" s="4"/>
      <c r="H83" s="4"/>
      <c r="I83" s="4"/>
      <c r="J83" s="4"/>
    </row>
    <row r="84" spans="1:10" ht="18" customHeight="1" x14ac:dyDescent="0.2">
      <c r="A84" s="4"/>
      <c r="B84" s="19">
        <v>3</v>
      </c>
      <c r="C84" s="4" t="s">
        <v>95</v>
      </c>
      <c r="D84" s="4"/>
      <c r="E84" s="4" t="s">
        <v>96</v>
      </c>
      <c r="F84" s="4"/>
      <c r="G84" s="4"/>
      <c r="H84" s="4"/>
      <c r="I84" s="4"/>
      <c r="J84" s="4"/>
    </row>
    <row r="85" spans="1:10" ht="18" customHeight="1" x14ac:dyDescent="0.2">
      <c r="A85" s="4"/>
      <c r="B85" s="19"/>
      <c r="C85" s="4"/>
      <c r="D85" s="4"/>
      <c r="E85" s="4"/>
      <c r="F85" s="4"/>
      <c r="G85" s="4"/>
      <c r="H85" s="4"/>
      <c r="I85" s="4"/>
      <c r="J85" s="4"/>
    </row>
    <row r="86" spans="1:10" ht="18" customHeight="1" x14ac:dyDescent="0.2">
      <c r="A86" s="14" t="s">
        <v>97</v>
      </c>
      <c r="B86" s="51"/>
      <c r="C86" s="4"/>
      <c r="D86" s="4"/>
      <c r="E86" s="4"/>
      <c r="F86" s="4"/>
      <c r="G86" s="4"/>
      <c r="H86" s="4"/>
      <c r="I86" s="4"/>
      <c r="J86" s="4"/>
    </row>
    <row r="87" spans="1:10" ht="18" customHeight="1" x14ac:dyDescent="0.2">
      <c r="A87" s="4"/>
      <c r="B87" s="51" t="s">
        <v>98</v>
      </c>
      <c r="C87" s="4"/>
      <c r="D87" s="4"/>
      <c r="E87" s="4"/>
      <c r="F87" s="4"/>
      <c r="G87" s="4"/>
      <c r="H87" s="4"/>
      <c r="I87" s="4"/>
      <c r="J87" s="4"/>
    </row>
    <row r="88" spans="1:10" ht="18" customHeight="1" x14ac:dyDescent="0.2">
      <c r="A88" s="4"/>
      <c r="B88" s="51" t="s">
        <v>99</v>
      </c>
      <c r="C88" s="4"/>
      <c r="D88" s="4"/>
      <c r="E88" s="4"/>
      <c r="F88" s="4"/>
      <c r="G88" s="4"/>
      <c r="H88" s="4"/>
      <c r="I88" s="4"/>
      <c r="J88" s="4"/>
    </row>
    <row r="89" spans="1:10" ht="18" customHeight="1" x14ac:dyDescent="0.2">
      <c r="A89" s="4"/>
      <c r="B89" s="51"/>
      <c r="C89" s="4"/>
      <c r="D89" s="4"/>
      <c r="E89" s="4"/>
      <c r="F89" s="4"/>
      <c r="G89" s="4"/>
      <c r="H89" s="4"/>
      <c r="I89" s="4"/>
      <c r="J89" s="4"/>
    </row>
    <row r="90" spans="1:10" ht="18" customHeight="1" x14ac:dyDescent="0.2">
      <c r="A90" s="4"/>
      <c r="B90" s="51" t="s">
        <v>100</v>
      </c>
      <c r="C90" s="4"/>
      <c r="D90" s="4"/>
      <c r="E90" s="4"/>
      <c r="F90" s="4"/>
      <c r="G90" s="4"/>
      <c r="H90" s="4"/>
      <c r="I90" s="4"/>
      <c r="J90" s="4"/>
    </row>
    <row r="91" spans="1:10" ht="18" customHeight="1" x14ac:dyDescent="0.2">
      <c r="A91" s="4"/>
      <c r="B91" s="51" t="s">
        <v>126</v>
      </c>
      <c r="C91" s="4"/>
      <c r="D91" s="4"/>
      <c r="E91" s="4"/>
      <c r="F91" s="4"/>
      <c r="G91" s="4"/>
      <c r="H91" s="4"/>
      <c r="I91" s="4"/>
      <c r="J91" s="4"/>
    </row>
    <row r="92" spans="1:10" ht="18" customHeight="1" x14ac:dyDescent="0.2">
      <c r="A92" s="4"/>
      <c r="B92" s="51" t="s">
        <v>113</v>
      </c>
      <c r="C92" s="4"/>
      <c r="D92" s="4"/>
      <c r="E92" s="4"/>
      <c r="F92" s="4"/>
      <c r="G92" s="4"/>
      <c r="H92" s="4"/>
      <c r="I92" s="4"/>
      <c r="J92" s="4"/>
    </row>
    <row r="93" spans="1:10" ht="18" customHeight="1" x14ac:dyDescent="0.2">
      <c r="A93" s="4"/>
      <c r="B93" s="51"/>
      <c r="C93" s="4"/>
      <c r="D93" s="4"/>
      <c r="E93" s="4"/>
      <c r="F93" s="4"/>
      <c r="G93" s="4"/>
      <c r="H93" s="4"/>
      <c r="I93" s="4"/>
      <c r="J93" s="4"/>
    </row>
    <row r="94" spans="1:10" ht="18" customHeight="1" x14ac:dyDescent="0.2">
      <c r="A94" s="4"/>
      <c r="B94" s="51"/>
      <c r="C94" s="4"/>
      <c r="D94" s="4"/>
      <c r="E94" s="4"/>
      <c r="F94" s="4"/>
      <c r="G94" s="4"/>
      <c r="H94" s="4"/>
      <c r="I94" s="4"/>
      <c r="J94" s="4"/>
    </row>
    <row r="95" spans="1:10" ht="18" customHeight="1" x14ac:dyDescent="0.2">
      <c r="A95" s="4"/>
      <c r="B95" s="51"/>
      <c r="C95" s="4"/>
      <c r="D95" s="4"/>
      <c r="E95" s="4"/>
      <c r="F95" s="4"/>
      <c r="G95" s="4"/>
      <c r="H95" s="4"/>
      <c r="I95" s="4"/>
      <c r="J95" s="4"/>
    </row>
    <row r="96" spans="1:10" ht="18" customHeight="1" x14ac:dyDescent="0.2">
      <c r="A96" s="4"/>
      <c r="B96" s="51"/>
      <c r="C96" s="4"/>
      <c r="D96" s="4"/>
      <c r="E96" s="4"/>
      <c r="F96" s="4"/>
      <c r="G96" s="4"/>
      <c r="H96" s="4"/>
      <c r="I96" s="4"/>
      <c r="J96" s="4"/>
    </row>
    <row r="97" spans="1:10" ht="18" customHeight="1" x14ac:dyDescent="0.2">
      <c r="A97" s="4"/>
      <c r="B97" s="51"/>
      <c r="C97" s="4"/>
      <c r="D97" s="4"/>
      <c r="E97" s="4"/>
      <c r="F97" s="4"/>
      <c r="G97" s="4"/>
      <c r="H97" s="4"/>
      <c r="I97" s="4"/>
      <c r="J97" s="4"/>
    </row>
    <row r="98" spans="1:10" ht="18" customHeight="1" x14ac:dyDescent="0.2">
      <c r="A98" s="4"/>
      <c r="B98" s="51"/>
      <c r="C98" s="4"/>
      <c r="D98" s="4"/>
      <c r="E98" s="4"/>
      <c r="F98" s="4"/>
      <c r="G98" s="4"/>
      <c r="H98" s="4"/>
      <c r="I98" s="4"/>
      <c r="J98" s="4"/>
    </row>
    <row r="99" spans="1:10" ht="18" customHeight="1" x14ac:dyDescent="0.2">
      <c r="A99" s="4"/>
      <c r="B99" s="51"/>
      <c r="C99" s="4"/>
      <c r="D99" s="4"/>
      <c r="E99" s="4"/>
      <c r="F99" s="4"/>
      <c r="G99" s="4"/>
      <c r="H99" s="4"/>
      <c r="I99" s="4"/>
      <c r="J99" s="4"/>
    </row>
    <row r="100" spans="1:10" ht="18" customHeight="1" x14ac:dyDescent="0.2">
      <c r="A100" s="4"/>
      <c r="B100" s="51"/>
      <c r="C100" s="4"/>
      <c r="D100" s="4"/>
      <c r="E100" s="4"/>
      <c r="F100" s="4"/>
      <c r="G100" s="4"/>
      <c r="H100" s="4"/>
      <c r="I100" s="4"/>
      <c r="J100" s="4"/>
    </row>
    <row r="101" spans="1:10" ht="18" customHeight="1" x14ac:dyDescent="0.2">
      <c r="A101" s="4"/>
      <c r="B101" s="58"/>
      <c r="C101" s="4"/>
      <c r="D101" s="4"/>
      <c r="E101" s="4"/>
      <c r="F101" s="4"/>
      <c r="G101" s="4"/>
      <c r="H101" s="4"/>
      <c r="I101" s="4"/>
      <c r="J101" s="4"/>
    </row>
    <row r="102" spans="1:10" ht="18" customHeight="1" x14ac:dyDescent="0.2">
      <c r="A102" s="4"/>
      <c r="B102" s="58" t="s">
        <v>118</v>
      </c>
      <c r="C102" s="4"/>
      <c r="D102" s="4"/>
      <c r="E102" s="4"/>
      <c r="F102" s="4"/>
      <c r="G102" s="4"/>
      <c r="H102" s="4"/>
      <c r="I102" s="4"/>
      <c r="J102" s="4"/>
    </row>
    <row r="103" spans="1:10" ht="18" customHeight="1" x14ac:dyDescent="0.2">
      <c r="A103" s="4"/>
      <c r="B103" s="58" t="s">
        <v>119</v>
      </c>
      <c r="C103" s="4"/>
      <c r="D103" s="4"/>
      <c r="E103" s="4"/>
      <c r="F103" s="4"/>
      <c r="G103" s="4"/>
      <c r="H103" s="4"/>
      <c r="I103" s="4"/>
      <c r="J103" s="4"/>
    </row>
    <row r="104" spans="1:10" ht="18" customHeight="1" x14ac:dyDescent="0.2">
      <c r="A104" s="59"/>
      <c r="B104" s="60" t="s">
        <v>101</v>
      </c>
      <c r="C104" s="63" t="s">
        <v>102</v>
      </c>
      <c r="D104" s="64"/>
      <c r="E104" s="10" t="s">
        <v>114</v>
      </c>
      <c r="F104" s="12"/>
      <c r="G104" s="12"/>
      <c r="H104" s="12"/>
      <c r="I104" s="11"/>
      <c r="J104" s="4"/>
    </row>
    <row r="105" spans="1:10" ht="18" customHeight="1" x14ac:dyDescent="0.2">
      <c r="A105" s="59"/>
      <c r="B105" s="60"/>
      <c r="C105" s="63" t="s">
        <v>103</v>
      </c>
      <c r="D105" s="64"/>
      <c r="E105" s="10" t="s">
        <v>110</v>
      </c>
      <c r="F105" s="12"/>
      <c r="G105" s="12"/>
      <c r="H105" s="12"/>
      <c r="I105" s="11"/>
      <c r="J105" s="4"/>
    </row>
    <row r="106" spans="1:10" ht="18" customHeight="1" x14ac:dyDescent="0.2">
      <c r="A106" s="59"/>
      <c r="B106" s="60"/>
      <c r="C106" s="63" t="s">
        <v>104</v>
      </c>
      <c r="D106" s="64"/>
      <c r="E106" s="10" t="s">
        <v>115</v>
      </c>
      <c r="F106" s="12"/>
      <c r="G106" s="12"/>
      <c r="H106" s="12"/>
      <c r="I106" s="11"/>
      <c r="J106" s="4"/>
    </row>
    <row r="107" spans="1:10" ht="18" customHeight="1" x14ac:dyDescent="0.2">
      <c r="A107" s="59"/>
      <c r="B107" s="60"/>
      <c r="C107" s="63" t="s">
        <v>105</v>
      </c>
      <c r="D107" s="64"/>
      <c r="E107" s="10" t="s">
        <v>116</v>
      </c>
      <c r="F107" s="12"/>
      <c r="G107" s="12"/>
      <c r="H107" s="12"/>
      <c r="I107" s="11"/>
      <c r="J107" s="4"/>
    </row>
    <row r="108" spans="1:10" ht="18" customHeight="1" x14ac:dyDescent="0.2">
      <c r="A108" s="59"/>
      <c r="B108" s="61"/>
      <c r="C108" s="63" t="s">
        <v>106</v>
      </c>
      <c r="D108" s="64"/>
      <c r="E108" s="10" t="s">
        <v>117</v>
      </c>
      <c r="F108" s="12"/>
      <c r="G108" s="12"/>
      <c r="H108" s="12"/>
      <c r="I108" s="11"/>
      <c r="J108" s="4"/>
    </row>
    <row r="109" spans="1:10" ht="18" customHeight="1" x14ac:dyDescent="0.2">
      <c r="A109" s="59"/>
      <c r="B109" s="62" t="s">
        <v>107</v>
      </c>
      <c r="C109" s="65" t="s">
        <v>108</v>
      </c>
      <c r="D109" s="66"/>
      <c r="E109" s="52" t="s">
        <v>111</v>
      </c>
      <c r="F109" s="53"/>
      <c r="G109" s="53"/>
      <c r="H109" s="53"/>
      <c r="I109" s="54"/>
      <c r="J109" s="4"/>
    </row>
    <row r="110" spans="1:10" ht="18" customHeight="1" x14ac:dyDescent="0.2">
      <c r="A110" s="59"/>
      <c r="B110" s="62"/>
      <c r="C110" s="65" t="s">
        <v>109</v>
      </c>
      <c r="D110" s="66"/>
      <c r="E110" s="55" t="s">
        <v>112</v>
      </c>
      <c r="F110" s="56"/>
      <c r="G110" s="56"/>
      <c r="H110" s="56"/>
      <c r="I110" s="57"/>
      <c r="J110" s="4"/>
    </row>
    <row r="111" spans="1:10" ht="18" customHeight="1" x14ac:dyDescent="0.2">
      <c r="A111" s="4"/>
      <c r="B111" s="58"/>
      <c r="C111" s="4"/>
      <c r="D111" s="4"/>
      <c r="E111" s="4"/>
      <c r="F111" s="4"/>
      <c r="G111" s="4"/>
      <c r="H111" s="4"/>
      <c r="I111" s="4"/>
      <c r="J111" s="4"/>
    </row>
    <row r="112" spans="1:10" ht="18" customHeight="1" x14ac:dyDescent="0.2">
      <c r="A112" s="4"/>
      <c r="B112" s="51"/>
      <c r="C112" s="4"/>
      <c r="D112" s="4"/>
      <c r="E112" s="4"/>
      <c r="F112" s="4"/>
      <c r="G112" s="4"/>
      <c r="H112" s="4"/>
      <c r="I112" s="4"/>
      <c r="J112" s="4"/>
    </row>
    <row r="113" spans="1:10" ht="18" customHeight="1" x14ac:dyDescent="0.2">
      <c r="A113" s="4"/>
      <c r="B113" s="51"/>
      <c r="C113" s="4"/>
      <c r="D113" s="4"/>
      <c r="E113" s="4"/>
      <c r="F113" s="4"/>
      <c r="G113" s="4"/>
      <c r="H113" s="4"/>
      <c r="I113" s="4"/>
      <c r="J113" s="4"/>
    </row>
    <row r="114" spans="1:10" ht="18" customHeight="1" x14ac:dyDescent="0.2">
      <c r="A114" s="4"/>
      <c r="B114" s="51"/>
      <c r="C114" s="4"/>
      <c r="D114" s="4"/>
      <c r="E114" s="4"/>
      <c r="F114" s="4"/>
      <c r="G114" s="4"/>
      <c r="H114" s="4"/>
      <c r="I114" s="4"/>
      <c r="J114" s="4"/>
    </row>
    <row r="115" spans="1:10" ht="18" customHeight="1" x14ac:dyDescent="0.2">
      <c r="A115" s="4"/>
      <c r="B115" s="51"/>
      <c r="C115" s="4"/>
      <c r="D115" s="4"/>
      <c r="E115" s="4"/>
      <c r="F115" s="4"/>
      <c r="G115" s="4"/>
      <c r="H115" s="4"/>
      <c r="I115" s="4"/>
      <c r="J115" s="4"/>
    </row>
    <row r="116" spans="1:10" ht="18" customHeight="1" x14ac:dyDescent="0.2">
      <c r="A116" s="4"/>
      <c r="B116" s="51"/>
      <c r="C116" s="4"/>
      <c r="D116" s="4"/>
      <c r="E116" s="4"/>
      <c r="F116" s="4"/>
      <c r="G116" s="4"/>
      <c r="H116" s="4"/>
      <c r="I116" s="4"/>
      <c r="J116" s="4"/>
    </row>
    <row r="117" spans="1:10" ht="18" customHeight="1" x14ac:dyDescent="0.2">
      <c r="A117" s="4"/>
      <c r="B117" s="51"/>
      <c r="C117" s="4"/>
      <c r="D117" s="4"/>
      <c r="E117" s="4"/>
      <c r="F117" s="4"/>
      <c r="G117" s="4"/>
      <c r="H117" s="4"/>
      <c r="I117" s="4"/>
      <c r="J117" s="4"/>
    </row>
    <row r="118" spans="1:10" ht="18" customHeight="1" x14ac:dyDescent="0.2">
      <c r="A118" s="4"/>
      <c r="B118" s="51"/>
      <c r="C118" s="4"/>
      <c r="D118" s="4"/>
      <c r="E118" s="4"/>
      <c r="F118" s="4"/>
      <c r="G118" s="4"/>
      <c r="H118" s="4"/>
      <c r="I118" s="4"/>
      <c r="J118" s="4"/>
    </row>
    <row r="119" spans="1:10" ht="18" customHeight="1" x14ac:dyDescent="0.2">
      <c r="A119" s="4"/>
      <c r="B119" s="51"/>
      <c r="C119" s="4"/>
      <c r="D119" s="4"/>
      <c r="E119" s="4"/>
      <c r="F119" s="4"/>
      <c r="G119" s="4"/>
      <c r="H119" s="4"/>
      <c r="I119" s="4"/>
      <c r="J119" s="4"/>
    </row>
    <row r="120" spans="1:10" ht="18" customHeight="1" x14ac:dyDescent="0.2">
      <c r="A120" s="4"/>
      <c r="B120" s="51"/>
      <c r="C120" s="4"/>
      <c r="D120" s="4"/>
      <c r="E120" s="4"/>
      <c r="F120" s="4"/>
      <c r="G120" s="4"/>
      <c r="H120" s="4"/>
      <c r="I120" s="4"/>
      <c r="J120" s="4"/>
    </row>
    <row r="121" spans="1:10" ht="18" customHeight="1" x14ac:dyDescent="0.2">
      <c r="A121" s="4"/>
      <c r="B121" s="51"/>
      <c r="C121" s="4"/>
      <c r="D121" s="4"/>
      <c r="E121" s="4"/>
      <c r="F121" s="4"/>
      <c r="G121" s="4"/>
      <c r="H121" s="4"/>
      <c r="I121" s="4"/>
      <c r="J121" s="4"/>
    </row>
    <row r="122" spans="1:10" ht="18" customHeight="1" x14ac:dyDescent="0.2">
      <c r="A122" s="4"/>
      <c r="B122" s="51"/>
      <c r="C122" s="4"/>
      <c r="D122" s="4"/>
      <c r="E122" s="4"/>
      <c r="F122" s="4"/>
      <c r="G122" s="4"/>
      <c r="H122" s="4"/>
      <c r="I122" s="4"/>
      <c r="J122" s="4"/>
    </row>
    <row r="123" spans="1:10" ht="18" customHeight="1" x14ac:dyDescent="0.2">
      <c r="A123" s="4"/>
      <c r="B123" s="51"/>
      <c r="C123" s="4"/>
      <c r="D123" s="4"/>
      <c r="E123" s="4"/>
      <c r="F123" s="4"/>
      <c r="G123" s="4"/>
      <c r="H123" s="4"/>
      <c r="I123" s="4"/>
      <c r="J123" s="4"/>
    </row>
    <row r="124" spans="1:10" ht="18" customHeight="1" x14ac:dyDescent="0.2">
      <c r="A124" s="4"/>
      <c r="B124" s="51"/>
      <c r="C124" s="4"/>
      <c r="D124" s="4"/>
      <c r="E124" s="4"/>
      <c r="F124" s="4"/>
      <c r="G124" s="4"/>
      <c r="H124" s="4"/>
      <c r="I124" s="4"/>
      <c r="J124" s="4"/>
    </row>
    <row r="125" spans="1:10" ht="18" customHeight="1" x14ac:dyDescent="0.2">
      <c r="A125" s="4"/>
      <c r="B125" s="51" t="s">
        <v>127</v>
      </c>
      <c r="C125" s="4"/>
      <c r="D125" s="4"/>
      <c r="E125" s="4"/>
      <c r="F125" s="4"/>
      <c r="G125" s="4"/>
      <c r="H125" s="4"/>
      <c r="I125" s="4"/>
      <c r="J125" s="4"/>
    </row>
    <row r="126" spans="1:10" ht="18" customHeight="1" x14ac:dyDescent="0.2">
      <c r="A126" s="4"/>
      <c r="B126" s="51" t="s">
        <v>128</v>
      </c>
      <c r="C126" s="4"/>
      <c r="D126" s="4"/>
      <c r="E126" s="4"/>
      <c r="F126" s="4"/>
      <c r="G126" s="4"/>
      <c r="H126" s="4"/>
      <c r="I126" s="4"/>
      <c r="J126" s="4"/>
    </row>
    <row r="127" spans="1:10" ht="18" customHeight="1" x14ac:dyDescent="0.2">
      <c r="A127" s="4"/>
      <c r="B127" s="51" t="s">
        <v>129</v>
      </c>
      <c r="C127" s="4"/>
      <c r="D127" s="4"/>
      <c r="E127" s="4"/>
      <c r="F127" s="4"/>
      <c r="G127" s="4"/>
      <c r="H127" s="4"/>
      <c r="I127" s="4"/>
      <c r="J127" s="4"/>
    </row>
    <row r="128" spans="1:10" ht="18" customHeight="1" x14ac:dyDescent="0.2">
      <c r="A128" s="4"/>
      <c r="B128" s="51"/>
      <c r="C128" s="4"/>
      <c r="D128" s="4"/>
      <c r="E128" s="4"/>
      <c r="F128" s="4"/>
      <c r="G128" s="4"/>
      <c r="H128" s="4"/>
      <c r="I128" s="4"/>
      <c r="J128" s="4"/>
    </row>
    <row r="129" spans="1:10" ht="18" customHeight="1" x14ac:dyDescent="0.2">
      <c r="A129" s="14" t="s">
        <v>130</v>
      </c>
      <c r="B129" s="51"/>
      <c r="C129" s="4"/>
      <c r="D129" s="4"/>
      <c r="E129" s="4"/>
      <c r="F129" s="4"/>
      <c r="G129" s="4"/>
      <c r="H129" s="4"/>
      <c r="I129" s="4"/>
      <c r="J129" s="4"/>
    </row>
    <row r="130" spans="1:10" ht="18" customHeight="1" x14ac:dyDescent="0.2">
      <c r="A130" s="4"/>
      <c r="B130" s="51" t="s">
        <v>131</v>
      </c>
      <c r="C130" s="4"/>
      <c r="D130" s="4"/>
      <c r="E130" s="4"/>
      <c r="F130" s="4"/>
      <c r="G130" s="4"/>
      <c r="H130" s="4"/>
      <c r="I130" s="4"/>
      <c r="J130" s="4"/>
    </row>
    <row r="131" spans="1:10" ht="18" customHeight="1" x14ac:dyDescent="0.2">
      <c r="A131" s="4"/>
      <c r="B131" s="51" t="s">
        <v>132</v>
      </c>
      <c r="C131" s="4"/>
      <c r="D131" s="4"/>
      <c r="E131" s="4"/>
      <c r="F131" s="4"/>
      <c r="G131" s="4"/>
      <c r="H131" s="4"/>
      <c r="I131" s="4"/>
      <c r="J131" s="4"/>
    </row>
    <row r="132" spans="1:10" ht="18" customHeight="1" x14ac:dyDescent="0.2">
      <c r="A132" s="4"/>
      <c r="B132" s="51" t="s">
        <v>133</v>
      </c>
      <c r="C132" s="4"/>
      <c r="D132" s="4"/>
      <c r="E132" s="4"/>
      <c r="F132" s="4"/>
      <c r="G132" s="4"/>
      <c r="H132" s="4"/>
      <c r="I132" s="4"/>
      <c r="J132" s="4"/>
    </row>
    <row r="133" spans="1:10" ht="18" customHeight="1" x14ac:dyDescent="0.2">
      <c r="A133" s="4"/>
      <c r="B133" s="51"/>
      <c r="C133" s="4"/>
      <c r="D133" s="4"/>
      <c r="E133" s="4"/>
      <c r="F133" s="4"/>
      <c r="G133" s="4"/>
      <c r="H133" s="4"/>
      <c r="I133" s="4"/>
      <c r="J133" s="4"/>
    </row>
    <row r="134" spans="1:10" ht="18" customHeight="1" x14ac:dyDescent="0.2">
      <c r="A134" s="4"/>
      <c r="B134" s="51" t="s">
        <v>134</v>
      </c>
      <c r="C134" s="4"/>
      <c r="D134" s="4"/>
      <c r="E134" s="4"/>
      <c r="F134" s="4"/>
      <c r="G134" s="4"/>
      <c r="H134" s="4"/>
      <c r="I134" s="4"/>
      <c r="J134" s="4"/>
    </row>
    <row r="135" spans="1:10" ht="18" customHeight="1" x14ac:dyDescent="0.2">
      <c r="A135" s="4"/>
      <c r="B135" s="71" t="s">
        <v>143</v>
      </c>
      <c r="C135" s="4"/>
      <c r="D135" s="4"/>
      <c r="E135" s="4"/>
      <c r="F135" s="4"/>
      <c r="G135" s="4"/>
      <c r="H135" s="4"/>
      <c r="I135" s="4"/>
      <c r="J135" s="4"/>
    </row>
    <row r="136" spans="1:10" ht="18" customHeight="1" x14ac:dyDescent="0.2">
      <c r="A136" s="4"/>
      <c r="B136" s="51" t="s">
        <v>140</v>
      </c>
      <c r="C136" s="4"/>
      <c r="D136" s="4"/>
      <c r="E136" s="4"/>
      <c r="F136" s="4"/>
      <c r="G136" s="4"/>
      <c r="H136" s="4"/>
      <c r="I136" s="4"/>
      <c r="J136" s="4"/>
    </row>
    <row r="137" spans="1:10" ht="18" customHeight="1" x14ac:dyDescent="0.2">
      <c r="A137" s="4"/>
      <c r="B137" s="67" t="s">
        <v>135</v>
      </c>
      <c r="C137" s="69" t="s">
        <v>136</v>
      </c>
      <c r="D137" s="70"/>
      <c r="E137" s="70"/>
      <c r="F137" s="68"/>
      <c r="G137" s="68"/>
      <c r="H137" s="68"/>
      <c r="I137" s="4"/>
      <c r="J137" s="4"/>
    </row>
    <row r="138" spans="1:10" ht="18" customHeight="1" x14ac:dyDescent="0.2">
      <c r="A138" s="4"/>
      <c r="B138" s="68"/>
      <c r="C138" s="68"/>
      <c r="D138" s="68"/>
      <c r="E138" s="68"/>
      <c r="F138" s="4" t="s">
        <v>141</v>
      </c>
      <c r="G138" s="68"/>
      <c r="H138" s="68"/>
      <c r="I138" s="4"/>
      <c r="J138" s="4"/>
    </row>
    <row r="139" spans="1:10" ht="18" customHeight="1" x14ac:dyDescent="0.2">
      <c r="A139" s="4"/>
      <c r="B139" s="68"/>
      <c r="C139" s="68"/>
      <c r="D139" s="68"/>
      <c r="E139" s="68"/>
      <c r="F139" s="68" t="s">
        <v>137</v>
      </c>
      <c r="G139" s="68"/>
      <c r="H139" s="68"/>
      <c r="I139" s="4"/>
      <c r="J139" s="4"/>
    </row>
    <row r="140" spans="1:10" ht="18" customHeight="1" x14ac:dyDescent="0.2">
      <c r="A140" s="4"/>
      <c r="B140" s="68"/>
      <c r="C140" s="68"/>
      <c r="D140" s="68"/>
      <c r="E140" s="68"/>
      <c r="F140" s="68" t="s">
        <v>138</v>
      </c>
      <c r="G140" s="68"/>
      <c r="H140" s="68"/>
      <c r="I140" s="4"/>
      <c r="J140" s="4"/>
    </row>
    <row r="141" spans="1:10" ht="18" customHeight="1" x14ac:dyDescent="0.2">
      <c r="A141" s="4"/>
      <c r="B141" s="68"/>
      <c r="C141" s="68"/>
      <c r="D141" s="68"/>
      <c r="E141" s="68"/>
      <c r="F141" s="68" t="s">
        <v>139</v>
      </c>
      <c r="G141" s="68"/>
      <c r="H141" s="68"/>
      <c r="I141" s="4"/>
      <c r="J141" s="4"/>
    </row>
    <row r="142" spans="1:10" ht="18" customHeight="1" x14ac:dyDescent="0.2">
      <c r="A142" s="72"/>
      <c r="B142" s="73"/>
      <c r="C142" s="73"/>
      <c r="D142" s="73"/>
      <c r="E142" s="73"/>
      <c r="F142" s="72"/>
      <c r="G142" s="73"/>
      <c r="H142" s="73"/>
      <c r="I142" s="72"/>
      <c r="J142" s="4"/>
    </row>
    <row r="143" spans="1:10" ht="20.100000000000001" customHeight="1" x14ac:dyDescent="0.2">
      <c r="A143" s="4"/>
      <c r="B143" s="6"/>
      <c r="C143" s="4"/>
      <c r="D143" s="4"/>
      <c r="E143" s="4"/>
      <c r="G143" s="4"/>
      <c r="H143" s="4"/>
      <c r="I143" s="4"/>
      <c r="J143" s="4"/>
    </row>
    <row r="144" spans="1:10" ht="20.100000000000001" customHeight="1" x14ac:dyDescent="0.2">
      <c r="A144" s="4"/>
      <c r="B144" s="6"/>
      <c r="C144" s="4"/>
      <c r="D144" s="4"/>
      <c r="E144" s="4"/>
      <c r="F144" s="4"/>
      <c r="G144" s="4"/>
      <c r="H144" s="4"/>
      <c r="I144" s="4"/>
      <c r="J144" s="4"/>
    </row>
    <row r="145" spans="1:10" ht="20.100000000000001" customHeight="1" x14ac:dyDescent="0.2">
      <c r="A145" s="4"/>
      <c r="B145" s="6"/>
      <c r="C145" s="4"/>
      <c r="D145" s="4"/>
      <c r="E145" s="4"/>
      <c r="F145" s="4"/>
      <c r="G145" s="4"/>
      <c r="H145" s="4"/>
      <c r="I145" s="4"/>
      <c r="J145" s="4"/>
    </row>
    <row r="146" spans="1:10" ht="20.100000000000001" customHeight="1" x14ac:dyDescent="0.2">
      <c r="A146" s="4"/>
      <c r="B146" s="6"/>
      <c r="C146" s="4"/>
      <c r="D146" s="4"/>
      <c r="E146" s="4"/>
      <c r="F146" s="4"/>
      <c r="G146" s="4"/>
      <c r="H146" s="4"/>
      <c r="I146" s="4"/>
      <c r="J146" s="4"/>
    </row>
    <row r="147" spans="1:10" ht="20.100000000000001" customHeight="1" x14ac:dyDescent="0.2">
      <c r="A147" s="4"/>
      <c r="B147" s="6"/>
      <c r="C147" s="4"/>
      <c r="D147" s="4"/>
      <c r="E147" s="4"/>
      <c r="F147" s="4"/>
      <c r="G147" s="4"/>
      <c r="H147" s="4"/>
      <c r="I147" s="4"/>
      <c r="J147" s="4"/>
    </row>
    <row r="148" spans="1:10" ht="20.100000000000001" customHeight="1" x14ac:dyDescent="0.2">
      <c r="A148" s="4"/>
      <c r="B148" s="6"/>
      <c r="C148" s="4"/>
      <c r="D148" s="4"/>
      <c r="E148" s="4"/>
      <c r="F148" s="4"/>
      <c r="G148" s="4"/>
      <c r="H148" s="4"/>
      <c r="I148" s="4"/>
      <c r="J148" s="4"/>
    </row>
    <row r="149" spans="1:10" ht="20.100000000000001" customHeight="1" x14ac:dyDescent="0.2">
      <c r="A149" s="4"/>
      <c r="B149" s="6"/>
      <c r="C149" s="4"/>
      <c r="D149" s="4"/>
      <c r="E149" s="4"/>
      <c r="F149" s="4"/>
      <c r="G149" s="4"/>
      <c r="H149" s="4"/>
      <c r="I149" s="4"/>
      <c r="J149" s="4"/>
    </row>
    <row r="150" spans="1:10" ht="20.100000000000001" customHeight="1" x14ac:dyDescent="0.2">
      <c r="A150" s="4"/>
      <c r="B150" s="6"/>
      <c r="C150" s="4"/>
      <c r="D150" s="4"/>
      <c r="E150" s="4"/>
      <c r="F150" s="4"/>
      <c r="G150" s="4"/>
      <c r="H150" s="4"/>
      <c r="I150" s="4"/>
      <c r="J150" s="4"/>
    </row>
    <row r="151" spans="1:10" ht="20.100000000000001" customHeight="1" x14ac:dyDescent="0.2">
      <c r="A151" s="4"/>
      <c r="B151" s="6"/>
      <c r="C151" s="4"/>
      <c r="D151" s="4"/>
      <c r="E151" s="4"/>
      <c r="F151" s="4"/>
      <c r="G151" s="4"/>
      <c r="H151" s="4"/>
      <c r="I151" s="4"/>
      <c r="J151" s="4"/>
    </row>
    <row r="152" spans="1:10" ht="20.100000000000001" customHeight="1" x14ac:dyDescent="0.2">
      <c r="A152" s="4"/>
      <c r="B152" s="6"/>
      <c r="C152" s="4"/>
      <c r="D152" s="4"/>
      <c r="E152" s="4"/>
      <c r="F152" s="4"/>
      <c r="G152" s="4"/>
      <c r="H152" s="4"/>
      <c r="I152" s="4"/>
      <c r="J152" s="4"/>
    </row>
    <row r="153" spans="1:10" ht="20.100000000000001" customHeight="1" x14ac:dyDescent="0.2">
      <c r="A153" s="4"/>
      <c r="B153" s="6"/>
      <c r="C153" s="4"/>
      <c r="D153" s="4"/>
      <c r="E153" s="4"/>
      <c r="F153" s="4"/>
      <c r="G153" s="4"/>
      <c r="H153" s="4"/>
      <c r="I153" s="4"/>
      <c r="J153" s="4"/>
    </row>
    <row r="154" spans="1:10" ht="20.100000000000001" customHeight="1" x14ac:dyDescent="0.2">
      <c r="A154" s="4"/>
      <c r="B154" s="6"/>
      <c r="C154" s="4"/>
      <c r="D154" s="4"/>
      <c r="E154" s="4"/>
      <c r="F154" s="4"/>
      <c r="G154" s="4"/>
      <c r="H154" s="4"/>
      <c r="I154" s="4"/>
      <c r="J154" s="4"/>
    </row>
    <row r="155" spans="1:10" ht="20.100000000000001" customHeight="1" x14ac:dyDescent="0.2">
      <c r="A155" s="4"/>
      <c r="B155" s="6"/>
      <c r="C155" s="4"/>
      <c r="D155" s="4"/>
      <c r="E155" s="4"/>
      <c r="F155" s="4"/>
      <c r="G155" s="4"/>
      <c r="H155" s="4"/>
      <c r="I155" s="4"/>
      <c r="J155" s="4"/>
    </row>
    <row r="156" spans="1:10" ht="20.100000000000001" customHeight="1" x14ac:dyDescent="0.2">
      <c r="A156" s="4"/>
      <c r="B156" s="6"/>
      <c r="C156" s="4"/>
      <c r="D156" s="4"/>
      <c r="E156" s="4"/>
      <c r="F156" s="4"/>
      <c r="G156" s="4"/>
      <c r="H156" s="4"/>
      <c r="I156" s="4"/>
      <c r="J156" s="4"/>
    </row>
    <row r="157" spans="1:10" ht="20.100000000000001" customHeight="1" x14ac:dyDescent="0.2">
      <c r="A157" s="4"/>
      <c r="B157" s="6"/>
      <c r="C157" s="4"/>
      <c r="D157" s="4"/>
      <c r="E157" s="4"/>
      <c r="F157" s="4"/>
      <c r="G157" s="4"/>
      <c r="H157" s="4"/>
      <c r="I157" s="4"/>
      <c r="J157" s="4"/>
    </row>
    <row r="158" spans="1:10" ht="20.100000000000001" customHeight="1" x14ac:dyDescent="0.2">
      <c r="A158" s="4"/>
      <c r="B158" s="6"/>
      <c r="C158" s="4"/>
      <c r="D158" s="4"/>
      <c r="E158" s="4"/>
      <c r="F158" s="4"/>
      <c r="G158" s="4"/>
      <c r="H158" s="4"/>
      <c r="I158" s="4"/>
      <c r="J158" s="4"/>
    </row>
    <row r="159" spans="1:10" ht="20.100000000000001" customHeight="1" x14ac:dyDescent="0.2">
      <c r="A159" s="4"/>
      <c r="B159" s="6"/>
      <c r="C159" s="4"/>
      <c r="D159" s="4"/>
      <c r="E159" s="4"/>
      <c r="F159" s="4"/>
      <c r="G159" s="4"/>
      <c r="H159" s="4"/>
      <c r="I159" s="4"/>
      <c r="J159" s="4"/>
    </row>
    <row r="160" spans="1:10" ht="20.100000000000001" customHeight="1" x14ac:dyDescent="0.2">
      <c r="A160" s="4"/>
      <c r="B160" s="6"/>
      <c r="C160" s="4"/>
      <c r="D160" s="4"/>
      <c r="E160" s="4"/>
      <c r="F160" s="4"/>
      <c r="G160" s="4"/>
      <c r="H160" s="4"/>
      <c r="I160" s="4"/>
      <c r="J160" s="4"/>
    </row>
    <row r="161" spans="1:10" ht="20.100000000000001" customHeight="1" x14ac:dyDescent="0.2">
      <c r="A161" s="4"/>
      <c r="B161" s="6"/>
      <c r="C161" s="4"/>
      <c r="D161" s="4"/>
      <c r="E161" s="4"/>
      <c r="F161" s="4"/>
      <c r="G161" s="4"/>
      <c r="H161" s="4"/>
      <c r="I161" s="4"/>
      <c r="J161" s="4"/>
    </row>
  </sheetData>
  <mergeCells count="1">
    <mergeCell ref="C137:E137"/>
  </mergeCells>
  <phoneticPr fontId="2"/>
  <hyperlinks>
    <hyperlink ref="C137" r:id="rId1" xr:uid="{D8925064-B815-4539-9C99-BCA0AD6758FB}"/>
  </hyperlinks>
  <pageMargins left="0.7" right="0.7" top="0.75" bottom="0.75" header="0.3" footer="0.3"/>
  <pageSetup paperSize="9"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解説</vt:lpstr>
      <vt:lpstr>解説!Print_Area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dc:creator>
  <cp:lastModifiedBy>長山伸作</cp:lastModifiedBy>
  <cp:lastPrinted>2020-09-13T19:57:23Z</cp:lastPrinted>
  <dcterms:created xsi:type="dcterms:W3CDTF">2012-01-27T19:49:31Z</dcterms:created>
  <dcterms:modified xsi:type="dcterms:W3CDTF">2020-09-13T20:19:26Z</dcterms:modified>
</cp:coreProperties>
</file>